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класс'!$A$1:$S$21</definedName>
    <definedName name="_xlnm.Print_Area" localSheetId="2">'11 класс'!$A$1:$S$38</definedName>
    <definedName name="_xlnm.Print_Area" localSheetId="0">'9 класс'!$A$1:$S$12</definedName>
    <definedName name="русский_язык" localSheetId="1">'10 класс'!#REF!</definedName>
    <definedName name="русский_язык" localSheetId="2">'11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<sst xmlns="http://schemas.openxmlformats.org/spreadsheetml/2006/main" count="551" uniqueCount="195">
  <si>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</si>
  <si>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</si>
  <si>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</si>
  <si>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</si>
  <si>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</si>
  <si>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</si>
  <si>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</si>
  <si>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</si>
  <si>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</si>
  <si>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</si>
  <si>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</si>
  <si>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</si>
  <si>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</si>
  <si>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</si>
  <si>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</si>
  <si>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</si>
  <si>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</si>
  <si>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</si>
  <si>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</si>
  <si>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Астрономия</t>
  </si>
  <si>
    <t>Вольский</t>
  </si>
  <si>
    <t>Муниципальное общеобразовательное учреждение "Средняя общеобразовательная школа № 47 р. п. Сенной Вольского района Саратовской области"</t>
  </si>
  <si>
    <t>Соколова Виктория Сергеевна</t>
  </si>
  <si>
    <t>АСТ-11-02-103</t>
  </si>
  <si>
    <t>Шигорин Илья Андреевич</t>
  </si>
  <si>
    <t>Суконкин Артем Евгеньевич</t>
  </si>
  <si>
    <t>АСТ-11-01-103</t>
  </si>
  <si>
    <t>АСТ-10-01-143</t>
  </si>
  <si>
    <t>Маслова Элла Александровна</t>
  </si>
  <si>
    <t>муниципальное общеобразовательное учреждение "Средняя общеобразовательная школа с. Широкий Буерак"</t>
  </si>
  <si>
    <t>Симонов Виктор Васильевич</t>
  </si>
  <si>
    <t>АСТ-10-03-143</t>
  </si>
  <si>
    <t>Юдичева Анастасия Алексеевна</t>
  </si>
  <si>
    <t>АСТ-10-02-143</t>
  </si>
  <si>
    <t>Старкова Ульяна Евгеньевна</t>
  </si>
  <si>
    <t>АСТ-11-01-143</t>
  </si>
  <si>
    <t>Литвинов Никита Андреевич</t>
  </si>
  <si>
    <t>АСТ-11-02-143</t>
  </si>
  <si>
    <t>Стрельцова Галина Васильевна</t>
  </si>
  <si>
    <t>АСТ-09-03-013</t>
  </si>
  <si>
    <t>Курышин Матвей Сергеевич</t>
  </si>
  <si>
    <t>Муниципальное общеобразовательное учреждение "СОШ № 2 р.п.Сенной Вольского района Саратовской области"</t>
  </si>
  <si>
    <t>9Б</t>
  </si>
  <si>
    <t>Вяльцева Галина Николаевна</t>
  </si>
  <si>
    <t>АСТ-09-02-013</t>
  </si>
  <si>
    <t>Зенкин Михаил Сергеевич</t>
  </si>
  <si>
    <t>9А</t>
  </si>
  <si>
    <t>АСТ-09-01-013</t>
  </si>
  <si>
    <t>Дворцов Владислав Сергеевич</t>
  </si>
  <si>
    <t>АСТ-10-01-013</t>
  </si>
  <si>
    <t>Кузнецов Егор Денисович</t>
  </si>
  <si>
    <t>АСТ-10-02-013</t>
  </si>
  <si>
    <t>Печенкина Юлия Алексеевна</t>
  </si>
  <si>
    <t>АСТ-11-02-013</t>
  </si>
  <si>
    <t>Сакулин Богдан Сергеевич</t>
  </si>
  <si>
    <t>АСТ-11-01-013</t>
  </si>
  <si>
    <t>Глазунов Владислав Александрович</t>
  </si>
  <si>
    <t>АСТ-10-01-023</t>
  </si>
  <si>
    <t>Доронина Дарья Ивановна</t>
  </si>
  <si>
    <t>Муниципальное общеобразовательное учреждение "Средняя общеобразовательная школа №3 г.Вольска Саратовской бласти"</t>
  </si>
  <si>
    <t>Акимова Оксана Геннадьевна</t>
  </si>
  <si>
    <t>АСТ-10-03-023</t>
  </si>
  <si>
    <t>Громов Дмитрий Владимирович</t>
  </si>
  <si>
    <t>АСТ-10-02-023</t>
  </si>
  <si>
    <t>Новиков Никита Валерьевич</t>
  </si>
  <si>
    <t>АСТ-11-02-023</t>
  </si>
  <si>
    <t>Зябин Владислав Витальевич</t>
  </si>
  <si>
    <t>АСТ-11-01-023</t>
  </si>
  <si>
    <t>Никифоров Данила Николаевич</t>
  </si>
  <si>
    <t>АСТ-11-02-063</t>
  </si>
  <si>
    <t>Шитикова Валерия Алексеевна</t>
  </si>
  <si>
    <t>Муниципальное общеобразовательное учреждение "Средняя общеобразовательная школа № 11 г. Вольска Саратовской области"</t>
  </si>
  <si>
    <t>Мусина Нина Николаевна</t>
  </si>
  <si>
    <t>АСТ-11-03-063</t>
  </si>
  <si>
    <t>Маслова Анастасия Павловна</t>
  </si>
  <si>
    <t>АСТ-11-04-063</t>
  </si>
  <si>
    <t>Большакова Анастасия Алексеевна</t>
  </si>
  <si>
    <t>АСТ-11-01-063</t>
  </si>
  <si>
    <t>Курочкина Екатерина Олеговна</t>
  </si>
  <si>
    <t>АСТ-11-06-043</t>
  </si>
  <si>
    <t>Макарова Екатерина Викторовна</t>
  </si>
  <si>
    <t>Муниципальное общеобразовательное учреждение "Средняя общеобразовательная школа № 5 г. Вольска Саратовской области"</t>
  </si>
  <si>
    <t>Алпатова Наталья Александорова</t>
  </si>
  <si>
    <t>АСТ-11-05-043</t>
  </si>
  <si>
    <t>Земскова Лада Александровна</t>
  </si>
  <si>
    <t>АСТ-11-01-043</t>
  </si>
  <si>
    <t>Салимова Анастасия Витальевна</t>
  </si>
  <si>
    <t>АСТ-11-04-043</t>
  </si>
  <si>
    <t>Гущиной Наталья Ивановна</t>
  </si>
  <si>
    <t>АСТ-11-03-043</t>
  </si>
  <si>
    <t>Боркова Алена Витальевна</t>
  </si>
  <si>
    <t>АСТ-11-02-043</t>
  </si>
  <si>
    <t>Бисерова Дарья Дмитриевна</t>
  </si>
  <si>
    <t>АСТ-10-01-093</t>
  </si>
  <si>
    <t>Шикунов Константин Олегович</t>
  </si>
  <si>
    <t>Муниципальное общеобразовательное учреждение "Средняя общеобразовательная школа № 19 г.Вольска Саратовской области"</t>
  </si>
  <si>
    <t>Обрезко Галина Александровна</t>
  </si>
  <si>
    <t>АСТ-11-01-093</t>
  </si>
  <si>
    <t>Гордеева Анна Евгеньевна</t>
  </si>
  <si>
    <t>АСТ-11-02-093</t>
  </si>
  <si>
    <t>Кошелева Алена Викторовна</t>
  </si>
  <si>
    <t>АСТ-10-01-153</t>
  </si>
  <si>
    <t>Савкина Наталья Владимировна</t>
  </si>
  <si>
    <t>муниципальное общеобразовательное учреждение "Средняя общеобразовательная школа с. Терса Вольского района Саратовской области"</t>
  </si>
  <si>
    <t>Андрианов Виктор Владимирович</t>
  </si>
  <si>
    <t>АСТ-10-01-016</t>
  </si>
  <si>
    <t>Жарков Георгий Алексеевич</t>
  </si>
  <si>
    <t>Пророченко Юрий Михайлович</t>
  </si>
  <si>
    <t>АСТ-11-01-016</t>
  </si>
  <si>
    <t xml:space="preserve">Миронов Илья Дмитриевич </t>
  </si>
  <si>
    <t>Муниципальное общеобразовательное учреждение "Средняя общеобразовательная школа № 17 г. Вольска Саратовской области"</t>
  </si>
  <si>
    <t>АСТ-11-02-016</t>
  </si>
  <si>
    <t>Шипунов Максим Евгеньевич</t>
  </si>
  <si>
    <t>АСТ-10-01-083</t>
  </si>
  <si>
    <t>Засухин Денис Евгеньевич</t>
  </si>
  <si>
    <t>Муниципальное общеобразовательное учреждение "Средняя общеобразовательная школа № 17 г.Вольска  Саратовской области"</t>
  </si>
  <si>
    <t>Магдик Кристина Дмитриевна</t>
  </si>
  <si>
    <t>АСТ-10-03-083</t>
  </si>
  <si>
    <t>Норец Дмитрий Сергеевич</t>
  </si>
  <si>
    <t>Сапогова Анна Сергеевна</t>
  </si>
  <si>
    <t>АСТ-10-04-083</t>
  </si>
  <si>
    <t>Шведова Ольга Тимофеевна</t>
  </si>
  <si>
    <t>АСТ-09-05-033</t>
  </si>
  <si>
    <t>Щипанова Екатерина Александровна</t>
  </si>
  <si>
    <t>муниципальное общеобразовательное учреждение "Средняя общеобразовательная школа № 4 имени Героя Советского Союза В.В. Трубаченко г.ВольскаСаратовской области"</t>
  </si>
  <si>
    <t>9б</t>
  </si>
  <si>
    <t>Шершнева Елена Игоревна</t>
  </si>
  <si>
    <t>АСТ-09-04-033</t>
  </si>
  <si>
    <t>Самыгина Карина Романовна</t>
  </si>
  <si>
    <t>АСТ-09-01-033</t>
  </si>
  <si>
    <t>Ёлхин Данила Дмитриевич</t>
  </si>
  <si>
    <t>9а</t>
  </si>
  <si>
    <t>АСТ-09-02-033</t>
  </si>
  <si>
    <t>Курочкин Владислав Дмитриевич</t>
  </si>
  <si>
    <t>АСТ-09-03-033</t>
  </si>
  <si>
    <t>АСТ-09-06-033</t>
  </si>
  <si>
    <t>Романова Елизавета Владимировна</t>
  </si>
  <si>
    <t>АСТ-09-07-033</t>
  </si>
  <si>
    <t>Иванова Анастасия Анатольевна</t>
  </si>
  <si>
    <t>АСТ-09-08-033</t>
  </si>
  <si>
    <t>Корскова Анастасия Максимовна</t>
  </si>
  <si>
    <t>АСТ-10-01-033</t>
  </si>
  <si>
    <t>Андреева Анастасия Сергеевна</t>
  </si>
  <si>
    <t>АСТ-10-03-033</t>
  </si>
  <si>
    <t>Сенотова Мария Олеговна</t>
  </si>
  <si>
    <t>АСТ-10-02-033</t>
  </si>
  <si>
    <t>Глухова Владлена Александровна</t>
  </si>
  <si>
    <t>АСТ-10-04-033</t>
  </si>
  <si>
    <t>Сырыщин Александр Романович</t>
  </si>
  <si>
    <t>АСТ-10-05-033</t>
  </si>
  <si>
    <t>Анисимов Алексей Сергеевич</t>
  </si>
  <si>
    <t>АСТ-11-02-033</t>
  </si>
  <si>
    <t>Стопичев Алексей Константинович</t>
  </si>
  <si>
    <t>АСТ-11-04-033</t>
  </si>
  <si>
    <t>Такташов Игорь Вячеславович</t>
  </si>
  <si>
    <t>АСТ-11-01-033</t>
  </si>
  <si>
    <t>Егоров Егор Николаевич</t>
  </si>
  <si>
    <t>АСТ-11-03-033</t>
  </si>
  <si>
    <t>Устинов Данил Денисович</t>
  </si>
  <si>
    <t>АСТ-11-01-73</t>
  </si>
  <si>
    <t>Тараканов Сергей Андреевич</t>
  </si>
  <si>
    <t>муниципальное общеобразовательное учреждение «Средняя общеобразовательная школа № 16 имени Героя Советского Союза К.А. Рябова г. Вольска Саратовской области</t>
  </si>
  <si>
    <t>Караваева Нина Михайловна</t>
  </si>
  <si>
    <t>АСТ-11-02-073</t>
  </si>
  <si>
    <t>Тишкевич Наталья Вадимовна</t>
  </si>
  <si>
    <t>АСТ-11-03-073</t>
  </si>
  <si>
    <t>Филиппова Елена Михайловна</t>
  </si>
  <si>
    <t>АСТ-11-01-163</t>
  </si>
  <si>
    <t>Агаджанян Нина Мравовна</t>
  </si>
  <si>
    <t>муниципальное общеобразовательное учреждение "Средняя  общеобразовательная  школа с.Верхняя Чернавка Вольского района Саратовской области"</t>
  </si>
  <si>
    <t>Рулева Лариса Геннадьевна</t>
  </si>
  <si>
    <t xml:space="preserve">вольский </t>
  </si>
  <si>
    <t>ФИЗ-11-01-053</t>
  </si>
  <si>
    <t>Засидателева Лилия Юрьевна</t>
  </si>
  <si>
    <t>муниципальное общеобразовательное учреждение "Средняя общеобразовательная школа № 6 г.Вольска Саратовской области"</t>
  </si>
  <si>
    <t>11б</t>
  </si>
  <si>
    <t>Доманина Светлана Викторовна</t>
  </si>
  <si>
    <t>ФИЗ-11-04-053</t>
  </si>
  <si>
    <t>Ефимович Никита Алексеевич</t>
  </si>
  <si>
    <t>ФИЗ-11-02-053</t>
  </si>
  <si>
    <t>Пушкова Ксения Сергеевна</t>
  </si>
  <si>
    <t>ФИЗ-11-03-053</t>
  </si>
  <si>
    <t>Вирясов Александр Сергеевич</t>
  </si>
  <si>
    <t>ФИЗ-11-05-053</t>
  </si>
  <si>
    <t>Лазарев Никита Сергеевич</t>
  </si>
  <si>
    <t>ФИЗ-11-06-053</t>
  </si>
  <si>
    <t>Новоселова Елизавета Игоревна</t>
  </si>
  <si>
    <t>ФИЗ-11-07-053</t>
  </si>
  <si>
    <t>Савельев Никита Владимирович</t>
  </si>
  <si>
    <t>Победитель</t>
  </si>
  <si>
    <t>Призёр</t>
  </si>
  <si>
    <t>Участник</t>
  </si>
  <si>
    <t>Мазанов Игорь Александрович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</si>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</sst>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="60" zoomScalePageLayoutView="0" workbookViewId="0" topLeftCell="A1">
      <selection activeCell="R3" sqref="R3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7.8515625" style="0" customWidth="1"/>
    <col min="6" max="6" width="31.57421875" style="0" customWidth="1"/>
    <col min="15" max="15" width="14.57421875" style="0" customWidth="1"/>
    <col min="16" max="16" width="9.140625" style="49" customWidth="1"/>
    <col min="18" max="18" width="15.00390625" style="0" customWidth="1"/>
    <col min="19" max="19" width="18.8515625" style="0" customWidth="1"/>
  </cols>
  <sheetData>
    <row r="1" spans="1:19" s="2" customFormat="1" ht="143.25" customHeight="1">
      <c r="A1" s="14" t="s">
        <v>6</v>
      </c>
      <c r="B1" s="14" t="s">
        <v>0</v>
      </c>
      <c r="C1" s="14" t="s">
        <v>14</v>
      </c>
      <c r="D1" s="15" t="s">
        <v>1</v>
      </c>
      <c r="E1" s="14" t="s">
        <v>2</v>
      </c>
      <c r="F1" s="14" t="s">
        <v>15</v>
      </c>
      <c r="G1" s="14" t="s">
        <v>9</v>
      </c>
      <c r="H1" s="15" t="s">
        <v>11</v>
      </c>
      <c r="I1" s="15" t="s">
        <v>12</v>
      </c>
      <c r="J1" s="15" t="s">
        <v>13</v>
      </c>
      <c r="K1" s="15" t="s">
        <v>16</v>
      </c>
      <c r="L1" s="15" t="s">
        <v>17</v>
      </c>
      <c r="M1" s="15" t="s">
        <v>18</v>
      </c>
      <c r="N1" s="14" t="s">
        <v>7</v>
      </c>
      <c r="O1" s="14" t="s">
        <v>4</v>
      </c>
      <c r="P1" s="15" t="s">
        <v>8</v>
      </c>
      <c r="Q1" s="14" t="s">
        <v>10</v>
      </c>
      <c r="R1" s="14" t="s">
        <v>5</v>
      </c>
      <c r="S1" s="14" t="s">
        <v>3</v>
      </c>
    </row>
    <row r="2" spans="1:19" ht="145.5" customHeight="1">
      <c r="A2" s="8" t="s">
        <v>19</v>
      </c>
      <c r="B2" s="6">
        <v>1</v>
      </c>
      <c r="C2" s="8" t="s">
        <v>20</v>
      </c>
      <c r="D2" s="10" t="s">
        <v>122</v>
      </c>
      <c r="E2" s="12" t="s">
        <v>123</v>
      </c>
      <c r="F2" s="10" t="s">
        <v>124</v>
      </c>
      <c r="G2" s="8" t="s">
        <v>125</v>
      </c>
      <c r="H2" s="6">
        <v>1</v>
      </c>
      <c r="I2" s="6">
        <v>8</v>
      </c>
      <c r="J2" s="6">
        <v>8</v>
      </c>
      <c r="K2" s="6">
        <v>8</v>
      </c>
      <c r="L2" s="6">
        <v>0</v>
      </c>
      <c r="M2" s="6">
        <v>0</v>
      </c>
      <c r="N2" s="8">
        <v>25</v>
      </c>
      <c r="O2" s="6">
        <v>0</v>
      </c>
      <c r="P2" s="6">
        <v>25</v>
      </c>
      <c r="Q2" s="51" t="s">
        <v>190</v>
      </c>
      <c r="R2" s="8"/>
      <c r="S2" s="13" t="s">
        <v>126</v>
      </c>
    </row>
    <row r="3" spans="1:19" ht="145.5" customHeight="1">
      <c r="A3" s="8" t="s">
        <v>19</v>
      </c>
      <c r="B3" s="6">
        <v>2</v>
      </c>
      <c r="C3" s="8" t="s">
        <v>20</v>
      </c>
      <c r="D3" s="10" t="s">
        <v>127</v>
      </c>
      <c r="E3" s="12" t="s">
        <v>128</v>
      </c>
      <c r="F3" s="10" t="s">
        <v>124</v>
      </c>
      <c r="G3" s="8" t="s">
        <v>125</v>
      </c>
      <c r="H3" s="6">
        <v>1</v>
      </c>
      <c r="I3" s="6">
        <v>4</v>
      </c>
      <c r="J3" s="6">
        <v>8</v>
      </c>
      <c r="K3" s="6">
        <v>8</v>
      </c>
      <c r="L3" s="6">
        <v>0</v>
      </c>
      <c r="M3" s="6">
        <v>0</v>
      </c>
      <c r="N3" s="8">
        <v>21</v>
      </c>
      <c r="O3" s="6">
        <v>0</v>
      </c>
      <c r="P3" s="6">
        <v>21</v>
      </c>
      <c r="Q3" s="7" t="s">
        <v>193</v>
      </c>
      <c r="R3" s="6"/>
      <c r="S3" s="13" t="s">
        <v>126</v>
      </c>
    </row>
    <row r="4" spans="1:19" ht="145.5" customHeight="1">
      <c r="A4" s="8" t="s">
        <v>19</v>
      </c>
      <c r="B4" s="6">
        <v>3</v>
      </c>
      <c r="C4" s="8" t="s">
        <v>20</v>
      </c>
      <c r="D4" s="10" t="s">
        <v>129</v>
      </c>
      <c r="E4" s="12" t="s">
        <v>130</v>
      </c>
      <c r="F4" s="10" t="s">
        <v>124</v>
      </c>
      <c r="G4" s="8" t="s">
        <v>131</v>
      </c>
      <c r="H4" s="6">
        <v>0</v>
      </c>
      <c r="I4" s="6">
        <v>8</v>
      </c>
      <c r="J4" s="6">
        <v>8</v>
      </c>
      <c r="K4" s="6">
        <v>4</v>
      </c>
      <c r="L4" s="6">
        <v>0</v>
      </c>
      <c r="M4" s="6">
        <v>0</v>
      </c>
      <c r="N4" s="8">
        <v>20</v>
      </c>
      <c r="O4" s="6">
        <v>0</v>
      </c>
      <c r="P4" s="6">
        <v>20</v>
      </c>
      <c r="Q4" s="7" t="s">
        <v>191</v>
      </c>
      <c r="R4" s="8"/>
      <c r="S4" s="13" t="s">
        <v>126</v>
      </c>
    </row>
    <row r="5" spans="1:19" ht="145.5" customHeight="1">
      <c r="A5" s="8" t="s">
        <v>19</v>
      </c>
      <c r="B5" s="6">
        <v>4</v>
      </c>
      <c r="C5" s="8" t="s">
        <v>20</v>
      </c>
      <c r="D5" s="10" t="s">
        <v>132</v>
      </c>
      <c r="E5" s="12" t="s">
        <v>133</v>
      </c>
      <c r="F5" s="10" t="s">
        <v>124</v>
      </c>
      <c r="G5" s="8" t="s">
        <v>131</v>
      </c>
      <c r="H5" s="6">
        <v>0</v>
      </c>
      <c r="I5" s="6">
        <v>8</v>
      </c>
      <c r="J5" s="6">
        <v>8</v>
      </c>
      <c r="K5" s="6">
        <v>4</v>
      </c>
      <c r="L5" s="6">
        <v>0</v>
      </c>
      <c r="M5" s="6">
        <v>0</v>
      </c>
      <c r="N5" s="8">
        <v>20</v>
      </c>
      <c r="O5" s="6">
        <v>0</v>
      </c>
      <c r="P5" s="6">
        <v>20</v>
      </c>
      <c r="Q5" s="7" t="s">
        <v>191</v>
      </c>
      <c r="R5" s="6"/>
      <c r="S5" s="13" t="s">
        <v>126</v>
      </c>
    </row>
    <row r="6" spans="1:19" ht="145.5" customHeight="1">
      <c r="A6" s="8" t="s">
        <v>19</v>
      </c>
      <c r="B6" s="6">
        <v>5</v>
      </c>
      <c r="C6" s="6" t="s">
        <v>20</v>
      </c>
      <c r="D6" s="6" t="s">
        <v>39</v>
      </c>
      <c r="E6" s="7" t="s">
        <v>40</v>
      </c>
      <c r="F6" s="6" t="s">
        <v>41</v>
      </c>
      <c r="G6" s="6" t="s">
        <v>42</v>
      </c>
      <c r="H6" s="6">
        <v>1</v>
      </c>
      <c r="I6" s="6">
        <v>4</v>
      </c>
      <c r="J6" s="6">
        <v>6</v>
      </c>
      <c r="K6" s="6">
        <v>8</v>
      </c>
      <c r="L6" s="6">
        <v>0</v>
      </c>
      <c r="M6" s="6">
        <v>0</v>
      </c>
      <c r="N6" s="8">
        <f>SUM(H6:M6)</f>
        <v>19</v>
      </c>
      <c r="O6" s="6">
        <v>0</v>
      </c>
      <c r="P6" s="6">
        <f>N6</f>
        <v>19</v>
      </c>
      <c r="Q6" s="7" t="s">
        <v>191</v>
      </c>
      <c r="R6" s="8"/>
      <c r="S6" s="6" t="s">
        <v>43</v>
      </c>
    </row>
    <row r="7" spans="1:19" ht="145.5" customHeight="1">
      <c r="A7" s="8" t="s">
        <v>19</v>
      </c>
      <c r="B7" s="6">
        <v>6</v>
      </c>
      <c r="C7" s="8" t="s">
        <v>20</v>
      </c>
      <c r="D7" s="10" t="s">
        <v>134</v>
      </c>
      <c r="E7" s="12" t="s">
        <v>192</v>
      </c>
      <c r="F7" s="10" t="s">
        <v>124</v>
      </c>
      <c r="G7" s="8" t="s">
        <v>131</v>
      </c>
      <c r="H7" s="6">
        <v>0</v>
      </c>
      <c r="I7" s="6">
        <v>8</v>
      </c>
      <c r="J7" s="6">
        <v>6</v>
      </c>
      <c r="K7" s="6">
        <v>4</v>
      </c>
      <c r="L7" s="6">
        <v>0</v>
      </c>
      <c r="M7" s="6">
        <v>0</v>
      </c>
      <c r="N7" s="8">
        <v>18</v>
      </c>
      <c r="O7" s="6">
        <v>0</v>
      </c>
      <c r="P7" s="6">
        <v>18</v>
      </c>
      <c r="Q7" s="7" t="s">
        <v>191</v>
      </c>
      <c r="R7" s="8"/>
      <c r="S7" s="13" t="s">
        <v>126</v>
      </c>
    </row>
    <row r="8" spans="1:19" ht="145.5" customHeight="1">
      <c r="A8" s="8" t="s">
        <v>19</v>
      </c>
      <c r="B8" s="6">
        <v>7</v>
      </c>
      <c r="C8" s="8" t="s">
        <v>20</v>
      </c>
      <c r="D8" s="10" t="s">
        <v>135</v>
      </c>
      <c r="E8" s="12" t="s">
        <v>136</v>
      </c>
      <c r="F8" s="10" t="s">
        <v>124</v>
      </c>
      <c r="G8" s="8" t="s">
        <v>131</v>
      </c>
      <c r="H8" s="6">
        <v>0</v>
      </c>
      <c r="I8" s="6">
        <v>8</v>
      </c>
      <c r="J8" s="6">
        <v>0</v>
      </c>
      <c r="K8" s="6">
        <v>8</v>
      </c>
      <c r="L8" s="6">
        <v>0</v>
      </c>
      <c r="M8" s="6">
        <v>0</v>
      </c>
      <c r="N8" s="8">
        <v>16</v>
      </c>
      <c r="O8" s="6">
        <v>0</v>
      </c>
      <c r="P8" s="6">
        <v>16</v>
      </c>
      <c r="Q8" s="7" t="s">
        <v>191</v>
      </c>
      <c r="R8" s="6"/>
      <c r="S8" s="13" t="s">
        <v>126</v>
      </c>
    </row>
    <row r="9" spans="1:19" ht="145.5" customHeight="1">
      <c r="A9" s="8" t="s">
        <v>19</v>
      </c>
      <c r="B9" s="6">
        <v>8</v>
      </c>
      <c r="C9" s="8" t="s">
        <v>20</v>
      </c>
      <c r="D9" s="10" t="s">
        <v>137</v>
      </c>
      <c r="E9" s="12" t="s">
        <v>138</v>
      </c>
      <c r="F9" s="10" t="s">
        <v>124</v>
      </c>
      <c r="G9" s="8" t="s">
        <v>125</v>
      </c>
      <c r="H9" s="6">
        <v>1</v>
      </c>
      <c r="I9" s="6">
        <v>0</v>
      </c>
      <c r="J9" s="6">
        <v>6</v>
      </c>
      <c r="K9" s="6">
        <v>8</v>
      </c>
      <c r="L9" s="6">
        <v>0</v>
      </c>
      <c r="M9" s="6">
        <v>0</v>
      </c>
      <c r="N9" s="8">
        <v>15</v>
      </c>
      <c r="O9" s="6">
        <v>0</v>
      </c>
      <c r="P9" s="6">
        <v>15</v>
      </c>
      <c r="Q9" s="7" t="s">
        <v>191</v>
      </c>
      <c r="R9" s="8"/>
      <c r="S9" s="13" t="s">
        <v>126</v>
      </c>
    </row>
    <row r="10" spans="1:19" ht="145.5" customHeight="1">
      <c r="A10" s="8" t="s">
        <v>19</v>
      </c>
      <c r="B10" s="6">
        <v>9</v>
      </c>
      <c r="C10" s="8" t="s">
        <v>20</v>
      </c>
      <c r="D10" s="10" t="s">
        <v>139</v>
      </c>
      <c r="E10" s="12" t="s">
        <v>140</v>
      </c>
      <c r="F10" s="10" t="s">
        <v>124</v>
      </c>
      <c r="G10" s="8" t="s">
        <v>125</v>
      </c>
      <c r="H10" s="6">
        <v>0</v>
      </c>
      <c r="I10" s="6">
        <v>4</v>
      </c>
      <c r="J10" s="6">
        <v>6</v>
      </c>
      <c r="K10" s="6">
        <v>4</v>
      </c>
      <c r="L10" s="6">
        <v>0</v>
      </c>
      <c r="M10" s="6">
        <v>0</v>
      </c>
      <c r="N10" s="8">
        <v>13</v>
      </c>
      <c r="O10" s="6">
        <v>0</v>
      </c>
      <c r="P10" s="6">
        <v>13</v>
      </c>
      <c r="Q10" s="7" t="s">
        <v>191</v>
      </c>
      <c r="R10" s="6"/>
      <c r="S10" s="13" t="s">
        <v>126</v>
      </c>
    </row>
    <row r="11" spans="1:19" ht="145.5" customHeight="1">
      <c r="A11" s="8" t="s">
        <v>19</v>
      </c>
      <c r="B11" s="6">
        <v>10</v>
      </c>
      <c r="C11" s="6" t="s">
        <v>20</v>
      </c>
      <c r="D11" s="6" t="s">
        <v>44</v>
      </c>
      <c r="E11" s="7" t="s">
        <v>45</v>
      </c>
      <c r="F11" s="6" t="s">
        <v>41</v>
      </c>
      <c r="G11" s="6" t="s">
        <v>46</v>
      </c>
      <c r="H11" s="6">
        <v>0</v>
      </c>
      <c r="I11" s="6">
        <v>8</v>
      </c>
      <c r="J11" s="6">
        <v>4</v>
      </c>
      <c r="K11" s="6">
        <v>0</v>
      </c>
      <c r="L11" s="6">
        <v>0</v>
      </c>
      <c r="M11" s="6">
        <v>0</v>
      </c>
      <c r="N11" s="8">
        <f>SUM(H11:M11)</f>
        <v>12</v>
      </c>
      <c r="O11" s="6">
        <v>0</v>
      </c>
      <c r="P11" s="6">
        <f>N11</f>
        <v>12</v>
      </c>
      <c r="Q11" s="7" t="s">
        <v>191</v>
      </c>
      <c r="R11" s="8"/>
      <c r="S11" s="6" t="s">
        <v>43</v>
      </c>
    </row>
    <row r="12" spans="1:19" ht="145.5" customHeight="1">
      <c r="A12" s="8" t="s">
        <v>19</v>
      </c>
      <c r="B12" s="6">
        <v>11</v>
      </c>
      <c r="C12" s="6" t="s">
        <v>20</v>
      </c>
      <c r="D12" s="6" t="s">
        <v>47</v>
      </c>
      <c r="E12" s="7" t="s">
        <v>48</v>
      </c>
      <c r="F12" s="6" t="s">
        <v>41</v>
      </c>
      <c r="G12" s="6" t="s">
        <v>46</v>
      </c>
      <c r="H12" s="6">
        <v>0</v>
      </c>
      <c r="I12" s="6">
        <v>0</v>
      </c>
      <c r="J12" s="6">
        <v>4</v>
      </c>
      <c r="K12" s="6">
        <v>0</v>
      </c>
      <c r="L12" s="6">
        <v>0</v>
      </c>
      <c r="M12" s="6">
        <v>0</v>
      </c>
      <c r="N12" s="8">
        <f>SUM(H12:M12)</f>
        <v>4</v>
      </c>
      <c r="O12" s="6">
        <v>0</v>
      </c>
      <c r="P12" s="6">
        <f>N12</f>
        <v>4</v>
      </c>
      <c r="Q12" s="7" t="s">
        <v>191</v>
      </c>
      <c r="R12" s="8"/>
      <c r="S12" s="6" t="s">
        <v>43</v>
      </c>
    </row>
    <row r="13" ht="15">
      <c r="P13" s="49">
        <f>SUM(P2:P12)</f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60" zoomScaleNormal="60" zoomScalePageLayoutView="0" workbookViewId="0" topLeftCell="A4">
      <selection activeCell="R6" sqref="R6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6.8515625" style="5" customWidth="1"/>
    <col min="4" max="4" width="7.7109375" style="3" bestFit="1" customWidth="1"/>
    <col min="5" max="5" width="27.421875" style="5" customWidth="1"/>
    <col min="6" max="6" width="41.140625" style="5" customWidth="1"/>
    <col min="7" max="7" width="7.140625" style="5" bestFit="1" customWidth="1"/>
    <col min="8" max="8" width="9.7109375" style="3" customWidth="1"/>
    <col min="9" max="11" width="9.421875" style="3" customWidth="1"/>
    <col min="12" max="13" width="11.00390625" style="3" customWidth="1"/>
    <col min="14" max="14" width="6.8515625" style="5" bestFit="1" customWidth="1"/>
    <col min="15" max="15" width="12.7109375" style="5" customWidth="1"/>
    <col min="16" max="16" width="7.140625" style="3" bestFit="1" customWidth="1"/>
    <col min="17" max="17" width="13.7109375" style="5" customWidth="1"/>
    <col min="18" max="18" width="19.421875" style="5" customWidth="1"/>
    <col min="19" max="19" width="28.57421875" style="5" bestFit="1" customWidth="1"/>
    <col min="20" max="16384" width="9.140625" style="5" customWidth="1"/>
  </cols>
  <sheetData>
    <row r="1" spans="1:19" s="2" customFormat="1" ht="118.5" customHeight="1">
      <c r="A1" s="1" t="s">
        <v>6</v>
      </c>
      <c r="B1" s="1" t="s">
        <v>0</v>
      </c>
      <c r="C1" s="37" t="s">
        <v>14</v>
      </c>
      <c r="D1" s="26" t="s">
        <v>1</v>
      </c>
      <c r="E1" s="37" t="s">
        <v>2</v>
      </c>
      <c r="F1" s="37" t="s">
        <v>15</v>
      </c>
      <c r="G1" s="37" t="s">
        <v>9</v>
      </c>
      <c r="H1" s="26" t="s">
        <v>11</v>
      </c>
      <c r="I1" s="26" t="s">
        <v>12</v>
      </c>
      <c r="J1" s="26" t="s">
        <v>13</v>
      </c>
      <c r="K1" s="26" t="s">
        <v>16</v>
      </c>
      <c r="L1" s="26" t="s">
        <v>17</v>
      </c>
      <c r="M1" s="26" t="s">
        <v>18</v>
      </c>
      <c r="N1" s="37" t="s">
        <v>7</v>
      </c>
      <c r="O1" s="37" t="s">
        <v>4</v>
      </c>
      <c r="P1" s="26" t="s">
        <v>8</v>
      </c>
      <c r="Q1" s="37" t="s">
        <v>10</v>
      </c>
      <c r="R1" s="37" t="s">
        <v>5</v>
      </c>
      <c r="S1" s="37" t="s">
        <v>3</v>
      </c>
    </row>
    <row r="2" spans="1:19" s="3" customFormat="1" ht="137.25" customHeight="1">
      <c r="A2" s="8" t="s">
        <v>19</v>
      </c>
      <c r="B2" s="6">
        <v>1</v>
      </c>
      <c r="C2" s="8" t="s">
        <v>20</v>
      </c>
      <c r="D2" s="11" t="s">
        <v>113</v>
      </c>
      <c r="E2" s="12" t="s">
        <v>114</v>
      </c>
      <c r="F2" s="11" t="s">
        <v>115</v>
      </c>
      <c r="G2" s="11">
        <v>10</v>
      </c>
      <c r="H2" s="11">
        <v>8</v>
      </c>
      <c r="I2" s="11">
        <v>8</v>
      </c>
      <c r="J2" s="11">
        <v>8</v>
      </c>
      <c r="K2" s="11">
        <v>2</v>
      </c>
      <c r="L2" s="11">
        <v>8</v>
      </c>
      <c r="M2" s="11">
        <v>0</v>
      </c>
      <c r="N2" s="8">
        <v>34</v>
      </c>
      <c r="O2" s="6">
        <v>0</v>
      </c>
      <c r="P2" s="6">
        <v>34</v>
      </c>
      <c r="Q2" s="51" t="s">
        <v>194</v>
      </c>
      <c r="R2" s="8"/>
      <c r="S2" s="11" t="s">
        <v>116</v>
      </c>
    </row>
    <row r="3" spans="1:19" s="3" customFormat="1" ht="137.25" customHeight="1">
      <c r="A3" s="8" t="s">
        <v>19</v>
      </c>
      <c r="B3" s="6">
        <v>2</v>
      </c>
      <c r="C3" s="8" t="s">
        <v>20</v>
      </c>
      <c r="D3" s="11" t="s">
        <v>117</v>
      </c>
      <c r="E3" s="12" t="s">
        <v>118</v>
      </c>
      <c r="F3" s="11" t="s">
        <v>115</v>
      </c>
      <c r="G3" s="11">
        <v>10</v>
      </c>
      <c r="H3" s="11">
        <v>8</v>
      </c>
      <c r="I3" s="11">
        <v>8</v>
      </c>
      <c r="J3" s="11">
        <v>8</v>
      </c>
      <c r="K3" s="11">
        <v>2</v>
      </c>
      <c r="L3" s="11">
        <v>8</v>
      </c>
      <c r="M3" s="11">
        <v>0</v>
      </c>
      <c r="N3" s="8">
        <v>34</v>
      </c>
      <c r="O3" s="6">
        <v>0</v>
      </c>
      <c r="P3" s="6">
        <v>34</v>
      </c>
      <c r="Q3" s="52" t="s">
        <v>190</v>
      </c>
      <c r="R3" s="13"/>
      <c r="S3" s="11" t="s">
        <v>116</v>
      </c>
    </row>
    <row r="4" spans="1:19" s="3" customFormat="1" ht="137.25" customHeight="1">
      <c r="A4" s="11" t="s">
        <v>19</v>
      </c>
      <c r="B4" s="6">
        <v>3</v>
      </c>
      <c r="C4" s="11" t="s">
        <v>20</v>
      </c>
      <c r="D4" s="11" t="s">
        <v>113</v>
      </c>
      <c r="E4" s="11" t="s">
        <v>119</v>
      </c>
      <c r="F4" s="11" t="s">
        <v>115</v>
      </c>
      <c r="G4" s="11">
        <v>10</v>
      </c>
      <c r="H4" s="11">
        <v>8</v>
      </c>
      <c r="I4" s="11">
        <v>8</v>
      </c>
      <c r="J4" s="11">
        <v>4</v>
      </c>
      <c r="K4" s="11">
        <v>2</v>
      </c>
      <c r="L4" s="11">
        <v>0</v>
      </c>
      <c r="M4" s="11">
        <v>4</v>
      </c>
      <c r="N4" s="11">
        <v>26</v>
      </c>
      <c r="O4" s="6">
        <v>0</v>
      </c>
      <c r="P4" s="17">
        <v>26</v>
      </c>
      <c r="Q4" s="11" t="s">
        <v>193</v>
      </c>
      <c r="R4" s="11"/>
      <c r="S4" s="11" t="s">
        <v>116</v>
      </c>
    </row>
    <row r="5" spans="1:19" s="3" customFormat="1" ht="137.25" customHeight="1">
      <c r="A5" s="13" t="s">
        <v>19</v>
      </c>
      <c r="B5" s="6">
        <v>4</v>
      </c>
      <c r="C5" s="13" t="s">
        <v>20</v>
      </c>
      <c r="D5" s="13" t="s">
        <v>57</v>
      </c>
      <c r="E5" s="12" t="s">
        <v>58</v>
      </c>
      <c r="F5" s="13" t="s">
        <v>59</v>
      </c>
      <c r="G5" s="13">
        <v>10</v>
      </c>
      <c r="H5" s="13">
        <v>8</v>
      </c>
      <c r="I5" s="13">
        <v>8</v>
      </c>
      <c r="J5" s="13">
        <v>4</v>
      </c>
      <c r="K5" s="13">
        <v>0</v>
      </c>
      <c r="L5" s="13">
        <v>3</v>
      </c>
      <c r="M5" s="13">
        <v>2</v>
      </c>
      <c r="N5" s="13">
        <v>25</v>
      </c>
      <c r="O5" s="6">
        <v>0</v>
      </c>
      <c r="P5" s="6">
        <v>25</v>
      </c>
      <c r="Q5" s="11" t="s">
        <v>193</v>
      </c>
      <c r="R5" s="13"/>
      <c r="S5" s="13" t="s">
        <v>60</v>
      </c>
    </row>
    <row r="6" spans="1:19" s="3" customFormat="1" ht="95.25" customHeight="1">
      <c r="A6" s="8" t="s">
        <v>19</v>
      </c>
      <c r="B6" s="6">
        <v>5</v>
      </c>
      <c r="C6" s="8" t="s">
        <v>20</v>
      </c>
      <c r="D6" s="6" t="s">
        <v>141</v>
      </c>
      <c r="E6" s="12" t="s">
        <v>142</v>
      </c>
      <c r="F6" s="10" t="s">
        <v>124</v>
      </c>
      <c r="G6" s="8">
        <v>10</v>
      </c>
      <c r="H6" s="6">
        <v>8</v>
      </c>
      <c r="I6" s="6">
        <v>8</v>
      </c>
      <c r="J6" s="6">
        <v>8</v>
      </c>
      <c r="K6" s="6">
        <v>0</v>
      </c>
      <c r="L6" s="6">
        <v>0</v>
      </c>
      <c r="M6" s="6">
        <v>1</v>
      </c>
      <c r="N6" s="8">
        <v>25</v>
      </c>
      <c r="O6" s="6">
        <v>0</v>
      </c>
      <c r="P6" s="6">
        <v>25</v>
      </c>
      <c r="Q6" s="11" t="s">
        <v>193</v>
      </c>
      <c r="R6" s="8"/>
      <c r="S6" s="13" t="s">
        <v>126</v>
      </c>
    </row>
    <row r="7" spans="1:19" s="3" customFormat="1" ht="137.25" customHeight="1">
      <c r="A7" s="8" t="s">
        <v>19</v>
      </c>
      <c r="B7" s="6">
        <v>6</v>
      </c>
      <c r="C7" s="8" t="s">
        <v>20</v>
      </c>
      <c r="D7" s="11" t="s">
        <v>120</v>
      </c>
      <c r="E7" s="12" t="s">
        <v>121</v>
      </c>
      <c r="F7" s="11" t="s">
        <v>115</v>
      </c>
      <c r="G7" s="11">
        <v>10</v>
      </c>
      <c r="H7" s="11">
        <v>8</v>
      </c>
      <c r="I7" s="11">
        <v>8</v>
      </c>
      <c r="J7" s="11">
        <v>8</v>
      </c>
      <c r="K7" s="11">
        <v>0</v>
      </c>
      <c r="L7" s="11">
        <v>0</v>
      </c>
      <c r="M7" s="11">
        <v>0</v>
      </c>
      <c r="N7" s="8">
        <v>24</v>
      </c>
      <c r="O7" s="6">
        <v>0</v>
      </c>
      <c r="P7" s="6">
        <v>24</v>
      </c>
      <c r="Q7" s="10" t="s">
        <v>191</v>
      </c>
      <c r="R7" s="6"/>
      <c r="S7" s="11" t="s">
        <v>116</v>
      </c>
    </row>
    <row r="8" spans="1:19" s="3" customFormat="1" ht="80.25" customHeight="1">
      <c r="A8" s="8" t="s">
        <v>19</v>
      </c>
      <c r="B8" s="6">
        <v>7</v>
      </c>
      <c r="C8" s="8" t="s">
        <v>20</v>
      </c>
      <c r="D8" s="6" t="s">
        <v>143</v>
      </c>
      <c r="E8" s="12" t="s">
        <v>144</v>
      </c>
      <c r="F8" s="10" t="s">
        <v>124</v>
      </c>
      <c r="G8" s="8">
        <v>10</v>
      </c>
      <c r="H8" s="6">
        <v>6</v>
      </c>
      <c r="I8" s="6">
        <v>8</v>
      </c>
      <c r="J8" s="6">
        <v>8</v>
      </c>
      <c r="K8" s="6">
        <v>0</v>
      </c>
      <c r="L8" s="6">
        <v>0</v>
      </c>
      <c r="M8" s="6">
        <v>0</v>
      </c>
      <c r="N8" s="8">
        <v>22</v>
      </c>
      <c r="O8" s="6">
        <v>0</v>
      </c>
      <c r="P8" s="6">
        <v>22</v>
      </c>
      <c r="Q8" s="10" t="s">
        <v>191</v>
      </c>
      <c r="R8" s="6"/>
      <c r="S8" s="13" t="s">
        <v>126</v>
      </c>
    </row>
    <row r="9" spans="1:19" s="3" customFormat="1" ht="137.25" customHeight="1">
      <c r="A9" s="8" t="s">
        <v>19</v>
      </c>
      <c r="B9" s="6">
        <v>8</v>
      </c>
      <c r="C9" s="6" t="s">
        <v>20</v>
      </c>
      <c r="D9" s="6" t="s">
        <v>49</v>
      </c>
      <c r="E9" s="17" t="s">
        <v>50</v>
      </c>
      <c r="F9" s="6" t="s">
        <v>41</v>
      </c>
      <c r="G9" s="6">
        <v>10</v>
      </c>
      <c r="H9" s="6">
        <v>8</v>
      </c>
      <c r="I9" s="6">
        <v>8</v>
      </c>
      <c r="J9" s="6">
        <v>4</v>
      </c>
      <c r="K9" s="6">
        <v>0</v>
      </c>
      <c r="L9" s="6">
        <v>0</v>
      </c>
      <c r="M9" s="6">
        <v>0</v>
      </c>
      <c r="N9" s="8">
        <f>SUM(H9:M9)</f>
        <v>20</v>
      </c>
      <c r="O9" s="6">
        <v>0</v>
      </c>
      <c r="P9" s="6">
        <f>N9</f>
        <v>20</v>
      </c>
      <c r="Q9" s="10" t="s">
        <v>191</v>
      </c>
      <c r="R9" s="8"/>
      <c r="S9" s="6" t="s">
        <v>43</v>
      </c>
    </row>
    <row r="10" spans="1:19" s="20" customFormat="1" ht="137.25" customHeight="1">
      <c r="A10" s="10" t="s">
        <v>19</v>
      </c>
      <c r="B10" s="6">
        <v>9</v>
      </c>
      <c r="C10" s="10" t="s">
        <v>20</v>
      </c>
      <c r="D10" s="10" t="s">
        <v>105</v>
      </c>
      <c r="E10" s="18" t="s">
        <v>106</v>
      </c>
      <c r="F10" s="10" t="s">
        <v>21</v>
      </c>
      <c r="G10" s="10">
        <v>10</v>
      </c>
      <c r="H10" s="19">
        <v>0</v>
      </c>
      <c r="I10" s="19">
        <v>6</v>
      </c>
      <c r="J10" s="19">
        <v>8</v>
      </c>
      <c r="K10" s="19">
        <v>0</v>
      </c>
      <c r="L10" s="19">
        <v>0</v>
      </c>
      <c r="M10" s="19">
        <v>5</v>
      </c>
      <c r="N10" s="10">
        <v>19</v>
      </c>
      <c r="O10" s="6">
        <v>0</v>
      </c>
      <c r="P10" s="48">
        <v>19</v>
      </c>
      <c r="Q10" s="10" t="s">
        <v>191</v>
      </c>
      <c r="R10" s="10"/>
      <c r="S10" s="10" t="s">
        <v>107</v>
      </c>
    </row>
    <row r="11" spans="1:19" s="3" customFormat="1" ht="103.5" customHeight="1">
      <c r="A11" s="8" t="s">
        <v>19</v>
      </c>
      <c r="B11" s="6">
        <v>10</v>
      </c>
      <c r="C11" s="8" t="s">
        <v>20</v>
      </c>
      <c r="D11" s="6" t="s">
        <v>145</v>
      </c>
      <c r="E11" s="12" t="s">
        <v>146</v>
      </c>
      <c r="F11" s="10" t="s">
        <v>124</v>
      </c>
      <c r="G11" s="8">
        <v>10</v>
      </c>
      <c r="H11" s="6">
        <v>8</v>
      </c>
      <c r="I11" s="6">
        <v>6</v>
      </c>
      <c r="J11" s="6">
        <v>4</v>
      </c>
      <c r="K11" s="6">
        <v>0</v>
      </c>
      <c r="L11" s="6">
        <v>0</v>
      </c>
      <c r="M11" s="6">
        <v>0</v>
      </c>
      <c r="N11" s="8">
        <v>18</v>
      </c>
      <c r="O11" s="6">
        <v>0</v>
      </c>
      <c r="P11" s="6">
        <v>18</v>
      </c>
      <c r="Q11" s="10" t="s">
        <v>191</v>
      </c>
      <c r="R11" s="13"/>
      <c r="S11" s="13" t="s">
        <v>126</v>
      </c>
    </row>
    <row r="12" spans="1:19" s="4" customFormat="1" ht="126.75" customHeight="1">
      <c r="A12" s="8" t="s">
        <v>19</v>
      </c>
      <c r="B12" s="6">
        <v>11</v>
      </c>
      <c r="C12" s="27" t="s">
        <v>20</v>
      </c>
      <c r="D12" s="28" t="s">
        <v>147</v>
      </c>
      <c r="E12" s="29" t="s">
        <v>148</v>
      </c>
      <c r="F12" s="30" t="s">
        <v>124</v>
      </c>
      <c r="G12" s="27">
        <v>10</v>
      </c>
      <c r="H12" s="28">
        <v>8</v>
      </c>
      <c r="I12" s="28">
        <v>6</v>
      </c>
      <c r="J12" s="28">
        <v>4</v>
      </c>
      <c r="K12" s="28">
        <v>0</v>
      </c>
      <c r="L12" s="28">
        <v>0</v>
      </c>
      <c r="M12" s="28">
        <v>0</v>
      </c>
      <c r="N12" s="27">
        <v>18</v>
      </c>
      <c r="O12" s="6">
        <v>0</v>
      </c>
      <c r="P12" s="28">
        <v>18</v>
      </c>
      <c r="Q12" s="10" t="s">
        <v>191</v>
      </c>
      <c r="R12" s="28"/>
      <c r="S12" s="31" t="s">
        <v>126</v>
      </c>
    </row>
    <row r="13" spans="1:19" s="36" customFormat="1" ht="117" customHeight="1">
      <c r="A13" s="8" t="s">
        <v>19</v>
      </c>
      <c r="B13" s="6">
        <v>12</v>
      </c>
      <c r="C13" s="8" t="s">
        <v>20</v>
      </c>
      <c r="D13" s="6" t="s">
        <v>149</v>
      </c>
      <c r="E13" s="12" t="s">
        <v>150</v>
      </c>
      <c r="F13" s="10" t="s">
        <v>124</v>
      </c>
      <c r="G13" s="8">
        <v>10</v>
      </c>
      <c r="H13" s="6">
        <v>8</v>
      </c>
      <c r="I13" s="6">
        <v>6</v>
      </c>
      <c r="J13" s="6">
        <v>4</v>
      </c>
      <c r="K13" s="6">
        <v>0</v>
      </c>
      <c r="L13" s="6">
        <v>0</v>
      </c>
      <c r="M13" s="6">
        <v>0</v>
      </c>
      <c r="N13" s="8">
        <v>18</v>
      </c>
      <c r="O13" s="6">
        <v>0</v>
      </c>
      <c r="P13" s="6">
        <v>18</v>
      </c>
      <c r="Q13" s="10" t="s">
        <v>191</v>
      </c>
      <c r="R13" s="7"/>
      <c r="S13" s="13" t="s">
        <v>126</v>
      </c>
    </row>
    <row r="14" spans="1:19" s="3" customFormat="1" ht="137.25" customHeight="1">
      <c r="A14" s="8" t="s">
        <v>19</v>
      </c>
      <c r="B14" s="6">
        <v>13</v>
      </c>
      <c r="C14" s="32" t="s">
        <v>20</v>
      </c>
      <c r="D14" s="34" t="s">
        <v>61</v>
      </c>
      <c r="E14" s="35" t="s">
        <v>62</v>
      </c>
      <c r="F14" s="34" t="s">
        <v>59</v>
      </c>
      <c r="G14" s="34">
        <v>10</v>
      </c>
      <c r="H14" s="33">
        <v>0</v>
      </c>
      <c r="I14" s="33">
        <v>6</v>
      </c>
      <c r="J14" s="33">
        <v>8</v>
      </c>
      <c r="K14" s="33">
        <v>0</v>
      </c>
      <c r="L14" s="33">
        <v>0</v>
      </c>
      <c r="M14" s="33">
        <v>1</v>
      </c>
      <c r="N14" s="32">
        <v>15</v>
      </c>
      <c r="O14" s="6">
        <v>0</v>
      </c>
      <c r="P14" s="33">
        <v>15</v>
      </c>
      <c r="Q14" s="10" t="s">
        <v>191</v>
      </c>
      <c r="R14" s="34"/>
      <c r="S14" s="34" t="s">
        <v>60</v>
      </c>
    </row>
    <row r="15" spans="1:19" s="3" customFormat="1" ht="137.25" customHeight="1">
      <c r="A15" s="8" t="s">
        <v>19</v>
      </c>
      <c r="B15" s="6">
        <v>14</v>
      </c>
      <c r="C15" s="11" t="s">
        <v>20</v>
      </c>
      <c r="D15" s="6" t="s">
        <v>51</v>
      </c>
      <c r="E15" s="17" t="s">
        <v>52</v>
      </c>
      <c r="F15" s="6" t="s">
        <v>41</v>
      </c>
      <c r="G15" s="6">
        <v>10</v>
      </c>
      <c r="H15" s="6">
        <v>4</v>
      </c>
      <c r="I15" s="6">
        <v>6</v>
      </c>
      <c r="J15" s="6">
        <v>1</v>
      </c>
      <c r="K15" s="6">
        <v>0</v>
      </c>
      <c r="L15" s="6">
        <v>0</v>
      </c>
      <c r="M15" s="6">
        <v>2</v>
      </c>
      <c r="N15" s="8">
        <f>SUM(H15:M15)</f>
        <v>13</v>
      </c>
      <c r="O15" s="6">
        <v>0</v>
      </c>
      <c r="P15" s="6">
        <f>N15</f>
        <v>13</v>
      </c>
      <c r="Q15" s="10" t="s">
        <v>191</v>
      </c>
      <c r="R15" s="8"/>
      <c r="S15" s="6" t="s">
        <v>43</v>
      </c>
    </row>
    <row r="16" spans="1:20" s="3" customFormat="1" ht="137.25" customHeight="1">
      <c r="A16" s="13" t="s">
        <v>19</v>
      </c>
      <c r="B16" s="6">
        <v>15</v>
      </c>
      <c r="C16" s="13" t="s">
        <v>20</v>
      </c>
      <c r="D16" s="13" t="s">
        <v>27</v>
      </c>
      <c r="E16" s="13" t="s">
        <v>28</v>
      </c>
      <c r="F16" s="7" t="s">
        <v>29</v>
      </c>
      <c r="G16" s="13">
        <v>10</v>
      </c>
      <c r="H16" s="13">
        <v>0</v>
      </c>
      <c r="I16" s="13">
        <v>4</v>
      </c>
      <c r="J16" s="13">
        <v>4</v>
      </c>
      <c r="K16" s="13">
        <v>0</v>
      </c>
      <c r="L16" s="13">
        <v>0</v>
      </c>
      <c r="M16" s="13">
        <v>3</v>
      </c>
      <c r="N16" s="8">
        <f>SUM(H16:M16)</f>
        <v>11</v>
      </c>
      <c r="O16" s="6">
        <v>0</v>
      </c>
      <c r="P16" s="6">
        <f>SUM(N16:O16)</f>
        <v>11</v>
      </c>
      <c r="Q16" s="10" t="s">
        <v>191</v>
      </c>
      <c r="R16" s="13"/>
      <c r="S16" s="7" t="s">
        <v>30</v>
      </c>
      <c r="T16" s="9"/>
    </row>
    <row r="17" spans="1:19" s="3" customFormat="1" ht="137.25" customHeight="1">
      <c r="A17" s="8" t="s">
        <v>19</v>
      </c>
      <c r="B17" s="6">
        <v>16</v>
      </c>
      <c r="C17" s="8" t="s">
        <v>20</v>
      </c>
      <c r="D17" s="6" t="s">
        <v>31</v>
      </c>
      <c r="E17" s="12" t="s">
        <v>32</v>
      </c>
      <c r="F17" s="7" t="s">
        <v>29</v>
      </c>
      <c r="G17" s="8">
        <v>10</v>
      </c>
      <c r="H17" s="6">
        <v>0</v>
      </c>
      <c r="I17" s="6">
        <v>4</v>
      </c>
      <c r="J17" s="6">
        <v>4</v>
      </c>
      <c r="K17" s="6">
        <v>0</v>
      </c>
      <c r="L17" s="6">
        <v>0</v>
      </c>
      <c r="M17" s="6">
        <v>3</v>
      </c>
      <c r="N17" s="8">
        <f>SUM(H17:M17)</f>
        <v>11</v>
      </c>
      <c r="O17" s="6">
        <v>0</v>
      </c>
      <c r="P17" s="6">
        <f>SUM(N17:O17)</f>
        <v>11</v>
      </c>
      <c r="Q17" s="10" t="s">
        <v>191</v>
      </c>
      <c r="R17" s="13"/>
      <c r="S17" s="7" t="s">
        <v>30</v>
      </c>
    </row>
    <row r="18" spans="1:19" s="3" customFormat="1" ht="137.25" customHeight="1">
      <c r="A18" s="13" t="s">
        <v>19</v>
      </c>
      <c r="B18" s="6">
        <v>17</v>
      </c>
      <c r="C18" s="13" t="s">
        <v>20</v>
      </c>
      <c r="D18" s="13" t="s">
        <v>93</v>
      </c>
      <c r="E18" s="13" t="s">
        <v>94</v>
      </c>
      <c r="F18" s="13" t="s">
        <v>95</v>
      </c>
      <c r="G18" s="13">
        <v>10</v>
      </c>
      <c r="H18" s="13">
        <v>6</v>
      </c>
      <c r="I18" s="13">
        <v>4</v>
      </c>
      <c r="J18" s="13">
        <v>0</v>
      </c>
      <c r="K18" s="13">
        <v>0</v>
      </c>
      <c r="L18" s="13">
        <v>0</v>
      </c>
      <c r="M18" s="13">
        <v>0</v>
      </c>
      <c r="N18" s="13">
        <v>10</v>
      </c>
      <c r="O18" s="6">
        <v>0</v>
      </c>
      <c r="P18" s="6">
        <v>10</v>
      </c>
      <c r="Q18" s="10" t="s">
        <v>191</v>
      </c>
      <c r="R18" s="13"/>
      <c r="S18" s="13" t="s">
        <v>96</v>
      </c>
    </row>
    <row r="19" spans="1:19" s="3" customFormat="1" ht="137.25" customHeight="1">
      <c r="A19" s="8" t="s">
        <v>19</v>
      </c>
      <c r="B19" s="6">
        <v>18</v>
      </c>
      <c r="C19" s="8" t="s">
        <v>20</v>
      </c>
      <c r="D19" s="6" t="s">
        <v>33</v>
      </c>
      <c r="E19" s="12" t="s">
        <v>34</v>
      </c>
      <c r="F19" s="7" t="s">
        <v>29</v>
      </c>
      <c r="G19" s="8">
        <v>10</v>
      </c>
      <c r="H19" s="6">
        <v>0</v>
      </c>
      <c r="I19" s="6">
        <v>4</v>
      </c>
      <c r="J19" s="6">
        <v>4</v>
      </c>
      <c r="K19" s="6">
        <v>0</v>
      </c>
      <c r="L19" s="6">
        <v>0</v>
      </c>
      <c r="M19" s="6">
        <v>0</v>
      </c>
      <c r="N19" s="8">
        <f>SUM(H19:M19)</f>
        <v>8</v>
      </c>
      <c r="O19" s="6">
        <v>0</v>
      </c>
      <c r="P19" s="6">
        <f>SUM(N19:O19)</f>
        <v>8</v>
      </c>
      <c r="Q19" s="10" t="s">
        <v>191</v>
      </c>
      <c r="R19" s="8"/>
      <c r="S19" s="7" t="s">
        <v>30</v>
      </c>
    </row>
    <row r="20" spans="1:19" s="3" customFormat="1" ht="137.25" customHeight="1">
      <c r="A20" s="8" t="s">
        <v>19</v>
      </c>
      <c r="B20" s="6">
        <v>19</v>
      </c>
      <c r="C20" s="8" t="s">
        <v>20</v>
      </c>
      <c r="D20" s="13" t="s">
        <v>63</v>
      </c>
      <c r="E20" s="12" t="s">
        <v>64</v>
      </c>
      <c r="F20" s="13" t="s">
        <v>59</v>
      </c>
      <c r="G20" s="13">
        <v>10</v>
      </c>
      <c r="H20" s="6">
        <v>0</v>
      </c>
      <c r="I20" s="6">
        <v>2</v>
      </c>
      <c r="J20" s="6">
        <v>4</v>
      </c>
      <c r="K20" s="6">
        <v>0</v>
      </c>
      <c r="L20" s="6">
        <v>0</v>
      </c>
      <c r="M20" s="6">
        <v>2</v>
      </c>
      <c r="N20" s="8">
        <v>8</v>
      </c>
      <c r="O20" s="6">
        <v>0</v>
      </c>
      <c r="P20" s="6">
        <v>8</v>
      </c>
      <c r="Q20" s="10" t="s">
        <v>191</v>
      </c>
      <c r="R20" s="8"/>
      <c r="S20" s="13" t="s">
        <v>60</v>
      </c>
    </row>
    <row r="21" spans="1:19" s="3" customFormat="1" ht="137.25" customHeight="1">
      <c r="A21" s="6" t="s">
        <v>19</v>
      </c>
      <c r="B21" s="6">
        <v>20</v>
      </c>
      <c r="C21" s="6" t="s">
        <v>20</v>
      </c>
      <c r="D21" s="6" t="s">
        <v>101</v>
      </c>
      <c r="E21" s="6" t="s">
        <v>102</v>
      </c>
      <c r="F21" s="6" t="s">
        <v>103</v>
      </c>
      <c r="G21" s="6">
        <v>10</v>
      </c>
      <c r="H21" s="6">
        <v>0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6">
        <v>2</v>
      </c>
      <c r="O21" s="6">
        <v>0</v>
      </c>
      <c r="P21" s="6">
        <v>2</v>
      </c>
      <c r="Q21" s="10" t="s">
        <v>191</v>
      </c>
      <c r="R21" s="6"/>
      <c r="S21" s="6" t="s">
        <v>104</v>
      </c>
    </row>
    <row r="22" ht="15.75">
      <c r="P22" s="3">
        <f>SUM(P2:P21)</f>
        <v>361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60" zoomScaleNormal="60" zoomScalePageLayoutView="0" workbookViewId="0" topLeftCell="A7">
      <selection activeCell="R7" sqref="R7"/>
    </sheetView>
  </sheetViews>
  <sheetFormatPr defaultColWidth="9.140625" defaultRowHeight="15"/>
  <cols>
    <col min="1" max="1" width="13.28125" style="43" customWidth="1"/>
    <col min="2" max="2" width="7.00390625" style="43" bestFit="1" customWidth="1"/>
    <col min="3" max="3" width="19.00390625" style="43" customWidth="1"/>
    <col min="4" max="4" width="9.8515625" style="44" customWidth="1"/>
    <col min="5" max="5" width="27.421875" style="43" customWidth="1"/>
    <col min="6" max="6" width="36.421875" style="43" customWidth="1"/>
    <col min="7" max="7" width="7.140625" style="43" bestFit="1" customWidth="1"/>
    <col min="8" max="8" width="9.7109375" style="44" customWidth="1"/>
    <col min="9" max="9" width="11.28125" style="44" customWidth="1"/>
    <col min="10" max="10" width="11.57421875" style="44" customWidth="1"/>
    <col min="11" max="11" width="12.00390625" style="44" customWidth="1"/>
    <col min="12" max="12" width="14.00390625" style="44" customWidth="1"/>
    <col min="13" max="13" width="13.57421875" style="44" customWidth="1"/>
    <col min="14" max="14" width="9.7109375" style="43" customWidth="1"/>
    <col min="15" max="15" width="15.28125" style="43" customWidth="1"/>
    <col min="16" max="16" width="7.140625" style="44" bestFit="1" customWidth="1"/>
    <col min="17" max="17" width="18.28125" style="43" customWidth="1"/>
    <col min="18" max="18" width="19.421875" style="43" customWidth="1"/>
    <col min="19" max="19" width="21.421875" style="43" customWidth="1"/>
    <col min="20" max="16384" width="9.140625" style="5" customWidth="1"/>
  </cols>
  <sheetData>
    <row r="1" spans="1:19" s="2" customFormat="1" ht="122.25" customHeight="1">
      <c r="A1" s="24" t="s">
        <v>6</v>
      </c>
      <c r="B1" s="24" t="s">
        <v>0</v>
      </c>
      <c r="C1" s="24" t="s">
        <v>14</v>
      </c>
      <c r="D1" s="25" t="s">
        <v>1</v>
      </c>
      <c r="E1" s="24" t="s">
        <v>2</v>
      </c>
      <c r="F1" s="24" t="s">
        <v>15</v>
      </c>
      <c r="G1" s="24" t="s">
        <v>9</v>
      </c>
      <c r="H1" s="25" t="s">
        <v>11</v>
      </c>
      <c r="I1" s="25" t="s">
        <v>12</v>
      </c>
      <c r="J1" s="25" t="s">
        <v>13</v>
      </c>
      <c r="K1" s="25" t="s">
        <v>16</v>
      </c>
      <c r="L1" s="25" t="s">
        <v>17</v>
      </c>
      <c r="M1" s="26" t="s">
        <v>18</v>
      </c>
      <c r="N1" s="24" t="s">
        <v>7</v>
      </c>
      <c r="O1" s="24" t="s">
        <v>4</v>
      </c>
      <c r="P1" s="28" t="s">
        <v>8</v>
      </c>
      <c r="Q1" s="24" t="s">
        <v>10</v>
      </c>
      <c r="R1" s="24" t="s">
        <v>5</v>
      </c>
      <c r="S1" s="24" t="s">
        <v>3</v>
      </c>
    </row>
    <row r="2" spans="1:19" s="4" customFormat="1" ht="183" customHeight="1">
      <c r="A2" s="8" t="s">
        <v>19</v>
      </c>
      <c r="B2" s="6">
        <v>1</v>
      </c>
      <c r="C2" s="8" t="s">
        <v>20</v>
      </c>
      <c r="D2" s="6" t="s">
        <v>151</v>
      </c>
      <c r="E2" s="12" t="s">
        <v>152</v>
      </c>
      <c r="F2" s="10" t="s">
        <v>124</v>
      </c>
      <c r="G2" s="8">
        <v>11</v>
      </c>
      <c r="H2" s="6">
        <v>8</v>
      </c>
      <c r="I2" s="6">
        <v>8</v>
      </c>
      <c r="J2" s="6">
        <v>0</v>
      </c>
      <c r="K2" s="6">
        <v>8</v>
      </c>
      <c r="L2" s="6">
        <v>0</v>
      </c>
      <c r="M2" s="6">
        <v>8</v>
      </c>
      <c r="N2" s="8">
        <v>32</v>
      </c>
      <c r="O2" s="6">
        <v>0</v>
      </c>
      <c r="P2" s="6">
        <v>32</v>
      </c>
      <c r="Q2" s="53" t="s">
        <v>189</v>
      </c>
      <c r="R2" s="13"/>
      <c r="S2" s="13" t="s">
        <v>126</v>
      </c>
    </row>
    <row r="3" spans="1:19" s="4" customFormat="1" ht="183" customHeight="1">
      <c r="A3" s="8" t="s">
        <v>19</v>
      </c>
      <c r="B3" s="6">
        <v>2</v>
      </c>
      <c r="C3" s="8" t="s">
        <v>20</v>
      </c>
      <c r="D3" s="6" t="s">
        <v>23</v>
      </c>
      <c r="E3" s="6" t="s">
        <v>24</v>
      </c>
      <c r="F3" s="13" t="s">
        <v>21</v>
      </c>
      <c r="G3" s="6">
        <v>11</v>
      </c>
      <c r="H3" s="6">
        <v>8</v>
      </c>
      <c r="I3" s="6">
        <v>8</v>
      </c>
      <c r="J3" s="6">
        <v>8</v>
      </c>
      <c r="K3" s="6">
        <v>2</v>
      </c>
      <c r="L3" s="6">
        <v>2</v>
      </c>
      <c r="M3" s="6">
        <v>4</v>
      </c>
      <c r="N3" s="6">
        <v>32</v>
      </c>
      <c r="O3" s="6">
        <v>0</v>
      </c>
      <c r="P3" s="6">
        <v>32</v>
      </c>
      <c r="Q3" s="53" t="s">
        <v>189</v>
      </c>
      <c r="R3" s="6"/>
      <c r="S3" s="13" t="s">
        <v>22</v>
      </c>
    </row>
    <row r="4" spans="1:19" s="4" customFormat="1" ht="183" customHeight="1">
      <c r="A4" s="8" t="s">
        <v>19</v>
      </c>
      <c r="B4" s="6">
        <v>3</v>
      </c>
      <c r="C4" s="6" t="s">
        <v>20</v>
      </c>
      <c r="D4" s="6" t="s">
        <v>53</v>
      </c>
      <c r="E4" s="16" t="s">
        <v>54</v>
      </c>
      <c r="F4" s="6" t="s">
        <v>41</v>
      </c>
      <c r="G4" s="6">
        <v>11</v>
      </c>
      <c r="H4" s="6">
        <v>8</v>
      </c>
      <c r="I4" s="6">
        <v>8</v>
      </c>
      <c r="J4" s="6">
        <v>8</v>
      </c>
      <c r="K4" s="6">
        <v>2</v>
      </c>
      <c r="L4" s="6">
        <v>0</v>
      </c>
      <c r="M4" s="6">
        <v>4</v>
      </c>
      <c r="N4" s="8">
        <f>SUM(H4:M4)</f>
        <v>30</v>
      </c>
      <c r="O4" s="6">
        <v>0</v>
      </c>
      <c r="P4" s="6">
        <f>N4</f>
        <v>30</v>
      </c>
      <c r="Q4" s="54" t="s">
        <v>190</v>
      </c>
      <c r="R4" s="8"/>
      <c r="S4" s="6" t="s">
        <v>43</v>
      </c>
    </row>
    <row r="5" spans="1:19" s="23" customFormat="1" ht="183" customHeight="1">
      <c r="A5" s="8" t="s">
        <v>19</v>
      </c>
      <c r="B5" s="6">
        <v>4</v>
      </c>
      <c r="C5" s="13" t="s">
        <v>20</v>
      </c>
      <c r="D5" s="10" t="s">
        <v>108</v>
      </c>
      <c r="E5" s="7" t="s">
        <v>109</v>
      </c>
      <c r="F5" s="13" t="s">
        <v>110</v>
      </c>
      <c r="G5" s="13">
        <v>11</v>
      </c>
      <c r="H5" s="21">
        <v>8</v>
      </c>
      <c r="I5" s="21">
        <v>8</v>
      </c>
      <c r="J5" s="21">
        <v>0</v>
      </c>
      <c r="K5" s="21">
        <v>5</v>
      </c>
      <c r="L5" s="21">
        <v>0</v>
      </c>
      <c r="M5" s="22">
        <v>8</v>
      </c>
      <c r="N5" s="13">
        <v>29</v>
      </c>
      <c r="O5" s="6">
        <v>0</v>
      </c>
      <c r="P5" s="6">
        <v>29</v>
      </c>
      <c r="Q5" s="54" t="s">
        <v>190</v>
      </c>
      <c r="R5" s="13"/>
      <c r="S5" s="10" t="s">
        <v>107</v>
      </c>
    </row>
    <row r="6" spans="1:19" s="3" customFormat="1" ht="183" customHeight="1">
      <c r="A6" s="8" t="s">
        <v>19</v>
      </c>
      <c r="B6" s="6">
        <v>5</v>
      </c>
      <c r="C6" s="8" t="s">
        <v>20</v>
      </c>
      <c r="D6" s="6" t="s">
        <v>26</v>
      </c>
      <c r="E6" s="6" t="s">
        <v>25</v>
      </c>
      <c r="F6" s="13" t="s">
        <v>21</v>
      </c>
      <c r="G6" s="6">
        <v>11</v>
      </c>
      <c r="H6" s="6">
        <v>8</v>
      </c>
      <c r="I6" s="6">
        <v>6</v>
      </c>
      <c r="J6" s="6">
        <v>2</v>
      </c>
      <c r="K6" s="6">
        <v>2</v>
      </c>
      <c r="L6" s="6">
        <v>6</v>
      </c>
      <c r="M6" s="6">
        <v>4</v>
      </c>
      <c r="N6" s="6">
        <v>28</v>
      </c>
      <c r="O6" s="6">
        <v>0</v>
      </c>
      <c r="P6" s="6">
        <v>28</v>
      </c>
      <c r="Q6" s="54" t="s">
        <v>190</v>
      </c>
      <c r="R6" s="6"/>
      <c r="S6" s="13" t="s">
        <v>22</v>
      </c>
    </row>
    <row r="7" spans="1:19" s="3" customFormat="1" ht="183" customHeight="1">
      <c r="A7" s="8" t="s">
        <v>19</v>
      </c>
      <c r="B7" s="6">
        <v>6</v>
      </c>
      <c r="C7" s="45" t="s">
        <v>171</v>
      </c>
      <c r="D7" s="46" t="s">
        <v>172</v>
      </c>
      <c r="E7" s="12" t="s">
        <v>173</v>
      </c>
      <c r="F7" s="45" t="s">
        <v>174</v>
      </c>
      <c r="G7" s="45" t="s">
        <v>175</v>
      </c>
      <c r="H7" s="45">
        <v>4</v>
      </c>
      <c r="I7" s="45">
        <v>8</v>
      </c>
      <c r="J7" s="45">
        <v>6</v>
      </c>
      <c r="K7" s="45">
        <v>5</v>
      </c>
      <c r="L7" s="45">
        <v>4</v>
      </c>
      <c r="M7" s="45">
        <v>0</v>
      </c>
      <c r="N7" s="45">
        <v>27</v>
      </c>
      <c r="O7" s="6">
        <v>0</v>
      </c>
      <c r="P7" s="47">
        <v>27</v>
      </c>
      <c r="Q7" s="7" t="s">
        <v>193</v>
      </c>
      <c r="R7" s="45"/>
      <c r="S7" s="12" t="s">
        <v>176</v>
      </c>
    </row>
    <row r="8" spans="1:19" s="3" customFormat="1" ht="183" customHeight="1">
      <c r="A8" s="8" t="s">
        <v>19</v>
      </c>
      <c r="B8" s="6">
        <v>7</v>
      </c>
      <c r="C8" s="8" t="s">
        <v>20</v>
      </c>
      <c r="D8" s="6" t="s">
        <v>153</v>
      </c>
      <c r="E8" s="12" t="s">
        <v>154</v>
      </c>
      <c r="F8" s="10" t="s">
        <v>124</v>
      </c>
      <c r="G8" s="8">
        <v>11</v>
      </c>
      <c r="H8" s="6">
        <v>8</v>
      </c>
      <c r="I8" s="6">
        <v>8</v>
      </c>
      <c r="J8" s="6">
        <v>0</v>
      </c>
      <c r="K8" s="6">
        <v>5</v>
      </c>
      <c r="L8" s="6">
        <v>1</v>
      </c>
      <c r="M8" s="6">
        <v>4</v>
      </c>
      <c r="N8" s="8">
        <v>26</v>
      </c>
      <c r="O8" s="6">
        <v>0</v>
      </c>
      <c r="P8" s="6">
        <v>26</v>
      </c>
      <c r="Q8" s="10" t="s">
        <v>191</v>
      </c>
      <c r="R8" s="6"/>
      <c r="S8" s="13" t="s">
        <v>126</v>
      </c>
    </row>
    <row r="9" spans="1:19" s="3" customFormat="1" ht="183" customHeight="1">
      <c r="A9" s="8" t="s">
        <v>19</v>
      </c>
      <c r="B9" s="6">
        <v>8</v>
      </c>
      <c r="C9" s="6" t="s">
        <v>20</v>
      </c>
      <c r="D9" s="6" t="s">
        <v>55</v>
      </c>
      <c r="E9" s="16" t="s">
        <v>56</v>
      </c>
      <c r="F9" s="6" t="s">
        <v>41</v>
      </c>
      <c r="G9" s="6">
        <v>11</v>
      </c>
      <c r="H9" s="6">
        <v>8</v>
      </c>
      <c r="I9" s="6">
        <v>8</v>
      </c>
      <c r="J9" s="6">
        <v>0</v>
      </c>
      <c r="K9" s="6">
        <v>2</v>
      </c>
      <c r="L9" s="6">
        <v>0</v>
      </c>
      <c r="M9" s="6">
        <v>4</v>
      </c>
      <c r="N9" s="8">
        <f>SUM(H9:M9)</f>
        <v>22</v>
      </c>
      <c r="O9" s="6">
        <v>0</v>
      </c>
      <c r="P9" s="6">
        <f>N9</f>
        <v>22</v>
      </c>
      <c r="Q9" s="10" t="s">
        <v>191</v>
      </c>
      <c r="R9" s="8"/>
      <c r="S9" s="6" t="s">
        <v>43</v>
      </c>
    </row>
    <row r="10" spans="1:19" s="3" customFormat="1" ht="183" customHeight="1">
      <c r="A10" s="8" t="s">
        <v>19</v>
      </c>
      <c r="B10" s="6">
        <v>9</v>
      </c>
      <c r="C10" s="8" t="s">
        <v>20</v>
      </c>
      <c r="D10" s="13" t="s">
        <v>79</v>
      </c>
      <c r="E10" s="12" t="s">
        <v>80</v>
      </c>
      <c r="F10" s="13" t="s">
        <v>81</v>
      </c>
      <c r="G10" s="8">
        <v>11</v>
      </c>
      <c r="H10" s="6">
        <v>6</v>
      </c>
      <c r="I10" s="6">
        <v>8</v>
      </c>
      <c r="J10" s="6">
        <v>2</v>
      </c>
      <c r="K10" s="6">
        <v>0</v>
      </c>
      <c r="L10" s="6">
        <v>0</v>
      </c>
      <c r="M10" s="6">
        <v>6</v>
      </c>
      <c r="N10" s="13">
        <f>H10+I10+J10+K10+L10+M10</f>
        <v>22</v>
      </c>
      <c r="O10" s="6">
        <v>0</v>
      </c>
      <c r="P10" s="6">
        <f>N10+O10</f>
        <v>22</v>
      </c>
      <c r="Q10" s="10" t="s">
        <v>191</v>
      </c>
      <c r="R10" s="8"/>
      <c r="S10" s="13" t="s">
        <v>82</v>
      </c>
    </row>
    <row r="11" spans="1:19" s="3" customFormat="1" ht="183" customHeight="1">
      <c r="A11" s="8" t="s">
        <v>19</v>
      </c>
      <c r="B11" s="6">
        <v>10</v>
      </c>
      <c r="C11" s="8" t="s">
        <v>20</v>
      </c>
      <c r="D11" s="13" t="s">
        <v>83</v>
      </c>
      <c r="E11" s="12" t="s">
        <v>84</v>
      </c>
      <c r="F11" s="13" t="s">
        <v>81</v>
      </c>
      <c r="G11" s="8">
        <v>11</v>
      </c>
      <c r="H11" s="6">
        <v>6</v>
      </c>
      <c r="I11" s="6">
        <v>8</v>
      </c>
      <c r="J11" s="6">
        <v>2</v>
      </c>
      <c r="K11" s="6">
        <v>0</v>
      </c>
      <c r="L11" s="6">
        <v>0</v>
      </c>
      <c r="M11" s="6">
        <v>6</v>
      </c>
      <c r="N11" s="13">
        <f>H11+I11+J11+K11+L11+M11</f>
        <v>22</v>
      </c>
      <c r="O11" s="6">
        <v>0</v>
      </c>
      <c r="P11" s="6">
        <f>N11+O11</f>
        <v>22</v>
      </c>
      <c r="Q11" s="10" t="s">
        <v>191</v>
      </c>
      <c r="R11" s="13"/>
      <c r="S11" s="13" t="s">
        <v>82</v>
      </c>
    </row>
    <row r="12" spans="1:19" s="3" customFormat="1" ht="183" customHeight="1">
      <c r="A12" s="8" t="s">
        <v>19</v>
      </c>
      <c r="B12" s="6">
        <v>11</v>
      </c>
      <c r="C12" s="45" t="s">
        <v>171</v>
      </c>
      <c r="D12" s="45" t="s">
        <v>177</v>
      </c>
      <c r="E12" s="12" t="s">
        <v>178</v>
      </c>
      <c r="F12" s="45" t="s">
        <v>174</v>
      </c>
      <c r="G12" s="45" t="s">
        <v>175</v>
      </c>
      <c r="H12" s="45">
        <v>6</v>
      </c>
      <c r="I12" s="45">
        <v>4</v>
      </c>
      <c r="J12" s="45">
        <v>2</v>
      </c>
      <c r="K12" s="45">
        <v>8</v>
      </c>
      <c r="L12" s="45">
        <v>0</v>
      </c>
      <c r="M12" s="45">
        <v>0</v>
      </c>
      <c r="N12" s="45">
        <v>20</v>
      </c>
      <c r="O12" s="6">
        <v>0</v>
      </c>
      <c r="P12" s="47">
        <v>20</v>
      </c>
      <c r="Q12" s="10" t="s">
        <v>191</v>
      </c>
      <c r="R12" s="45"/>
      <c r="S12" s="12" t="s">
        <v>176</v>
      </c>
    </row>
    <row r="13" spans="1:19" s="4" customFormat="1" ht="183" customHeight="1">
      <c r="A13" s="8" t="s">
        <v>19</v>
      </c>
      <c r="B13" s="6">
        <v>12</v>
      </c>
      <c r="C13" s="13" t="s">
        <v>20</v>
      </c>
      <c r="D13" s="13" t="s">
        <v>85</v>
      </c>
      <c r="E13" s="11" t="s">
        <v>86</v>
      </c>
      <c r="F13" s="13" t="s">
        <v>81</v>
      </c>
      <c r="G13" s="13">
        <v>11</v>
      </c>
      <c r="H13" s="13">
        <v>4</v>
      </c>
      <c r="I13" s="13">
        <v>8</v>
      </c>
      <c r="J13" s="13">
        <v>2</v>
      </c>
      <c r="K13" s="13">
        <v>1</v>
      </c>
      <c r="L13" s="13">
        <v>0</v>
      </c>
      <c r="M13" s="13">
        <v>4</v>
      </c>
      <c r="N13" s="13">
        <f>H13+I13+J13+K13+L13+M13</f>
        <v>19</v>
      </c>
      <c r="O13" s="6">
        <v>0</v>
      </c>
      <c r="P13" s="6">
        <f>N13+O13</f>
        <v>19</v>
      </c>
      <c r="Q13" s="10" t="s">
        <v>191</v>
      </c>
      <c r="R13" s="13"/>
      <c r="S13" s="13" t="s">
        <v>82</v>
      </c>
    </row>
    <row r="14" spans="1:19" s="3" customFormat="1" ht="183" customHeight="1">
      <c r="A14" s="8" t="s">
        <v>19</v>
      </c>
      <c r="B14" s="6">
        <v>13</v>
      </c>
      <c r="C14" s="13" t="s">
        <v>20</v>
      </c>
      <c r="D14" s="13" t="s">
        <v>35</v>
      </c>
      <c r="E14" s="11" t="s">
        <v>36</v>
      </c>
      <c r="F14" s="10" t="s">
        <v>29</v>
      </c>
      <c r="G14" s="13">
        <v>11</v>
      </c>
      <c r="H14" s="13">
        <v>4</v>
      </c>
      <c r="I14" s="13">
        <v>8</v>
      </c>
      <c r="J14" s="13">
        <v>0</v>
      </c>
      <c r="K14" s="13">
        <v>0</v>
      </c>
      <c r="L14" s="13">
        <v>3</v>
      </c>
      <c r="M14" s="13">
        <v>4</v>
      </c>
      <c r="N14" s="8">
        <f>SUM(H14:M14)</f>
        <v>19</v>
      </c>
      <c r="O14" s="6">
        <v>0</v>
      </c>
      <c r="P14" s="6">
        <f>SUM(N14:O14)</f>
        <v>19</v>
      </c>
      <c r="Q14" s="10" t="s">
        <v>191</v>
      </c>
      <c r="R14" s="13"/>
      <c r="S14" s="10" t="s">
        <v>30</v>
      </c>
    </row>
    <row r="15" spans="1:19" s="3" customFormat="1" ht="183" customHeight="1">
      <c r="A15" s="8" t="s">
        <v>19</v>
      </c>
      <c r="B15" s="6">
        <v>14</v>
      </c>
      <c r="C15" s="8" t="s">
        <v>20</v>
      </c>
      <c r="D15" s="6" t="s">
        <v>159</v>
      </c>
      <c r="E15" s="50" t="s">
        <v>160</v>
      </c>
      <c r="F15" s="42" t="s">
        <v>161</v>
      </c>
      <c r="G15" s="39">
        <v>11</v>
      </c>
      <c r="H15" s="40">
        <v>6</v>
      </c>
      <c r="I15" s="40">
        <v>7</v>
      </c>
      <c r="J15" s="40">
        <v>0</v>
      </c>
      <c r="K15" s="40">
        <v>0</v>
      </c>
      <c r="L15" s="40">
        <v>0</v>
      </c>
      <c r="M15" s="40">
        <v>6</v>
      </c>
      <c r="N15" s="39">
        <v>19</v>
      </c>
      <c r="O15" s="6">
        <v>0</v>
      </c>
      <c r="P15" s="40">
        <f>N15</f>
        <v>19</v>
      </c>
      <c r="Q15" s="10" t="s">
        <v>191</v>
      </c>
      <c r="R15" s="39"/>
      <c r="S15" s="41" t="s">
        <v>162</v>
      </c>
    </row>
    <row r="16" spans="1:19" s="3" customFormat="1" ht="178.5" customHeight="1">
      <c r="A16" s="8" t="s">
        <v>19</v>
      </c>
      <c r="B16" s="6">
        <v>15</v>
      </c>
      <c r="C16" s="8" t="s">
        <v>20</v>
      </c>
      <c r="D16" s="6" t="s">
        <v>163</v>
      </c>
      <c r="E16" s="12" t="s">
        <v>164</v>
      </c>
      <c r="F16" s="42" t="s">
        <v>161</v>
      </c>
      <c r="G16" s="39">
        <v>11</v>
      </c>
      <c r="H16" s="40">
        <v>2</v>
      </c>
      <c r="I16" s="40">
        <v>7</v>
      </c>
      <c r="J16" s="40">
        <v>2</v>
      </c>
      <c r="K16" s="40">
        <v>8</v>
      </c>
      <c r="L16" s="40">
        <v>0</v>
      </c>
      <c r="M16" s="40">
        <v>0</v>
      </c>
      <c r="N16" s="39">
        <v>19</v>
      </c>
      <c r="O16" s="6">
        <v>0</v>
      </c>
      <c r="P16" s="40">
        <f>N16</f>
        <v>19</v>
      </c>
      <c r="Q16" s="10" t="s">
        <v>191</v>
      </c>
      <c r="R16" s="41"/>
      <c r="S16" s="41" t="s">
        <v>162</v>
      </c>
    </row>
    <row r="17" spans="1:19" s="3" customFormat="1" ht="183" customHeight="1">
      <c r="A17" s="8" t="s">
        <v>19</v>
      </c>
      <c r="B17" s="6">
        <v>16</v>
      </c>
      <c r="C17" s="45" t="s">
        <v>171</v>
      </c>
      <c r="D17" s="46" t="s">
        <v>179</v>
      </c>
      <c r="E17" s="12" t="s">
        <v>180</v>
      </c>
      <c r="F17" s="45" t="s">
        <v>174</v>
      </c>
      <c r="G17" s="45" t="s">
        <v>175</v>
      </c>
      <c r="H17" s="45">
        <v>4</v>
      </c>
      <c r="I17" s="45">
        <v>0</v>
      </c>
      <c r="J17" s="45">
        <v>6</v>
      </c>
      <c r="K17" s="45">
        <v>8</v>
      </c>
      <c r="L17" s="45">
        <v>0</v>
      </c>
      <c r="M17" s="45">
        <v>0</v>
      </c>
      <c r="N17" s="45">
        <v>18</v>
      </c>
      <c r="O17" s="6">
        <v>0</v>
      </c>
      <c r="P17" s="47">
        <v>18</v>
      </c>
      <c r="Q17" s="10" t="s">
        <v>191</v>
      </c>
      <c r="R17" s="45"/>
      <c r="S17" s="12" t="s">
        <v>176</v>
      </c>
    </row>
    <row r="18" spans="1:19" s="4" customFormat="1" ht="183" customHeight="1">
      <c r="A18" s="8" t="s">
        <v>19</v>
      </c>
      <c r="B18" s="6">
        <v>17</v>
      </c>
      <c r="C18" s="8" t="s">
        <v>20</v>
      </c>
      <c r="D18" s="13" t="s">
        <v>87</v>
      </c>
      <c r="E18" s="12" t="s">
        <v>88</v>
      </c>
      <c r="F18" s="13" t="s">
        <v>81</v>
      </c>
      <c r="G18" s="8">
        <v>11</v>
      </c>
      <c r="H18" s="6">
        <v>4</v>
      </c>
      <c r="I18" s="6">
        <v>8</v>
      </c>
      <c r="J18" s="6">
        <v>0</v>
      </c>
      <c r="K18" s="6">
        <v>0</v>
      </c>
      <c r="L18" s="6">
        <v>0</v>
      </c>
      <c r="M18" s="6">
        <v>4</v>
      </c>
      <c r="N18" s="13">
        <f>H18+I18+J18+K18+L18+M18</f>
        <v>16</v>
      </c>
      <c r="O18" s="6">
        <v>0</v>
      </c>
      <c r="P18" s="6">
        <f>N18+O18</f>
        <v>16</v>
      </c>
      <c r="Q18" s="10" t="s">
        <v>191</v>
      </c>
      <c r="R18" s="6"/>
      <c r="S18" s="13" t="s">
        <v>82</v>
      </c>
    </row>
    <row r="19" spans="1:19" s="3" customFormat="1" ht="183" customHeight="1">
      <c r="A19" s="8" t="s">
        <v>19</v>
      </c>
      <c r="B19" s="6">
        <v>18</v>
      </c>
      <c r="C19" s="13" t="s">
        <v>20</v>
      </c>
      <c r="D19" s="13" t="s">
        <v>97</v>
      </c>
      <c r="E19" s="13" t="s">
        <v>98</v>
      </c>
      <c r="F19" s="13" t="s">
        <v>95</v>
      </c>
      <c r="G19" s="13">
        <v>11</v>
      </c>
      <c r="H19" s="13">
        <v>10</v>
      </c>
      <c r="I19" s="13">
        <v>0</v>
      </c>
      <c r="J19" s="13">
        <v>4</v>
      </c>
      <c r="K19" s="13">
        <v>2</v>
      </c>
      <c r="L19" s="13">
        <v>0</v>
      </c>
      <c r="M19" s="13">
        <v>0</v>
      </c>
      <c r="N19" s="13">
        <v>16</v>
      </c>
      <c r="O19" s="6">
        <v>0</v>
      </c>
      <c r="P19" s="6">
        <v>16</v>
      </c>
      <c r="Q19" s="10" t="s">
        <v>191</v>
      </c>
      <c r="R19" s="13"/>
      <c r="S19" s="13" t="s">
        <v>96</v>
      </c>
    </row>
    <row r="20" spans="1:19" s="4" customFormat="1" ht="183" customHeight="1">
      <c r="A20" s="8" t="s">
        <v>19</v>
      </c>
      <c r="B20" s="6">
        <v>19</v>
      </c>
      <c r="C20" s="8" t="s">
        <v>20</v>
      </c>
      <c r="D20" s="13" t="s">
        <v>89</v>
      </c>
      <c r="E20" s="12" t="s">
        <v>90</v>
      </c>
      <c r="F20" s="13" t="s">
        <v>81</v>
      </c>
      <c r="G20" s="8">
        <v>11</v>
      </c>
      <c r="H20" s="6">
        <v>4</v>
      </c>
      <c r="I20" s="6">
        <v>8</v>
      </c>
      <c r="J20" s="6">
        <v>0</v>
      </c>
      <c r="K20" s="6">
        <v>0</v>
      </c>
      <c r="L20" s="6">
        <v>1</v>
      </c>
      <c r="M20" s="6">
        <v>1</v>
      </c>
      <c r="N20" s="13">
        <f>H20+I20+J20+K20+L20+M20</f>
        <v>14</v>
      </c>
      <c r="O20" s="6">
        <v>0</v>
      </c>
      <c r="P20" s="6">
        <f>N20+O20</f>
        <v>14</v>
      </c>
      <c r="Q20" s="10" t="s">
        <v>191</v>
      </c>
      <c r="R20" s="6"/>
      <c r="S20" s="13" t="s">
        <v>82</v>
      </c>
    </row>
    <row r="21" spans="1:19" s="4" customFormat="1" ht="183" customHeight="1">
      <c r="A21" s="8" t="s">
        <v>19</v>
      </c>
      <c r="B21" s="6">
        <v>20</v>
      </c>
      <c r="C21" s="8" t="s">
        <v>20</v>
      </c>
      <c r="D21" s="13" t="s">
        <v>65</v>
      </c>
      <c r="E21" s="12" t="s">
        <v>66</v>
      </c>
      <c r="F21" s="13" t="s">
        <v>59</v>
      </c>
      <c r="G21" s="8">
        <v>11</v>
      </c>
      <c r="H21" s="6">
        <v>4</v>
      </c>
      <c r="I21" s="6">
        <v>4</v>
      </c>
      <c r="J21" s="6">
        <v>6</v>
      </c>
      <c r="K21" s="6">
        <v>0</v>
      </c>
      <c r="L21" s="6">
        <v>0</v>
      </c>
      <c r="M21" s="6">
        <v>0</v>
      </c>
      <c r="N21" s="8">
        <v>14</v>
      </c>
      <c r="O21" s="6">
        <v>0</v>
      </c>
      <c r="P21" s="6">
        <v>14</v>
      </c>
      <c r="Q21" s="10" t="s">
        <v>191</v>
      </c>
      <c r="R21" s="8"/>
      <c r="S21" s="13" t="s">
        <v>60</v>
      </c>
    </row>
    <row r="22" spans="1:19" s="3" customFormat="1" ht="183" customHeight="1">
      <c r="A22" s="8" t="s">
        <v>19</v>
      </c>
      <c r="B22" s="6">
        <v>21</v>
      </c>
      <c r="C22" s="11" t="s">
        <v>20</v>
      </c>
      <c r="D22" s="11" t="s">
        <v>69</v>
      </c>
      <c r="E22" s="11" t="s">
        <v>70</v>
      </c>
      <c r="F22" s="11" t="s">
        <v>71</v>
      </c>
      <c r="G22" s="11">
        <v>11</v>
      </c>
      <c r="H22" s="11">
        <v>4</v>
      </c>
      <c r="I22" s="11">
        <v>8</v>
      </c>
      <c r="J22" s="11">
        <v>0</v>
      </c>
      <c r="K22" s="11">
        <v>0</v>
      </c>
      <c r="L22" s="11">
        <v>2</v>
      </c>
      <c r="M22" s="11">
        <v>0</v>
      </c>
      <c r="N22" s="11">
        <v>14</v>
      </c>
      <c r="O22" s="6">
        <v>0</v>
      </c>
      <c r="P22" s="17">
        <v>14</v>
      </c>
      <c r="Q22" s="10" t="s">
        <v>191</v>
      </c>
      <c r="R22" s="11"/>
      <c r="S22" s="11" t="s">
        <v>72</v>
      </c>
    </row>
    <row r="23" spans="1:19" s="3" customFormat="1" ht="183" customHeight="1">
      <c r="A23" s="8" t="s">
        <v>19</v>
      </c>
      <c r="B23" s="6">
        <v>22</v>
      </c>
      <c r="C23" s="8" t="s">
        <v>20</v>
      </c>
      <c r="D23" s="6" t="s">
        <v>165</v>
      </c>
      <c r="E23" s="38" t="s">
        <v>166</v>
      </c>
      <c r="F23" s="42" t="s">
        <v>161</v>
      </c>
      <c r="G23" s="39">
        <v>11</v>
      </c>
      <c r="H23" s="40">
        <v>6</v>
      </c>
      <c r="I23" s="40">
        <v>6</v>
      </c>
      <c r="J23" s="40">
        <v>0</v>
      </c>
      <c r="K23" s="40">
        <v>0</v>
      </c>
      <c r="L23" s="40">
        <v>0</v>
      </c>
      <c r="M23" s="40">
        <v>2</v>
      </c>
      <c r="N23" s="39">
        <v>14</v>
      </c>
      <c r="O23" s="6">
        <v>0</v>
      </c>
      <c r="P23" s="40">
        <f>N23</f>
        <v>14</v>
      </c>
      <c r="Q23" s="10" t="s">
        <v>191</v>
      </c>
      <c r="R23" s="40"/>
      <c r="S23" s="41" t="s">
        <v>162</v>
      </c>
    </row>
    <row r="24" spans="1:19" s="4" customFormat="1" ht="183" customHeight="1">
      <c r="A24" s="8" t="s">
        <v>19</v>
      </c>
      <c r="B24" s="6">
        <v>23</v>
      </c>
      <c r="C24" s="13" t="s">
        <v>20</v>
      </c>
      <c r="D24" s="13" t="s">
        <v>167</v>
      </c>
      <c r="E24" s="10" t="s">
        <v>168</v>
      </c>
      <c r="F24" s="10" t="s">
        <v>169</v>
      </c>
      <c r="G24" s="10">
        <v>11</v>
      </c>
      <c r="H24" s="13">
        <v>6</v>
      </c>
      <c r="I24" s="13">
        <v>4</v>
      </c>
      <c r="J24" s="13">
        <v>0</v>
      </c>
      <c r="K24" s="13">
        <v>0</v>
      </c>
      <c r="L24" s="13">
        <v>0</v>
      </c>
      <c r="M24" s="13">
        <v>4</v>
      </c>
      <c r="N24" s="13">
        <v>14</v>
      </c>
      <c r="O24" s="6">
        <v>0</v>
      </c>
      <c r="P24" s="6">
        <v>14</v>
      </c>
      <c r="Q24" s="10" t="s">
        <v>191</v>
      </c>
      <c r="R24" s="13"/>
      <c r="S24" s="12" t="s">
        <v>170</v>
      </c>
    </row>
    <row r="25" spans="1:19" s="3" customFormat="1" ht="183" customHeight="1">
      <c r="A25" s="8" t="s">
        <v>19</v>
      </c>
      <c r="B25" s="6">
        <v>24</v>
      </c>
      <c r="C25" s="8" t="s">
        <v>20</v>
      </c>
      <c r="D25" s="6" t="s">
        <v>73</v>
      </c>
      <c r="E25" s="12" t="s">
        <v>74</v>
      </c>
      <c r="F25" s="13" t="s">
        <v>71</v>
      </c>
      <c r="G25" s="8">
        <v>11</v>
      </c>
      <c r="H25" s="6">
        <v>4</v>
      </c>
      <c r="I25" s="6">
        <v>4</v>
      </c>
      <c r="J25" s="6">
        <v>2</v>
      </c>
      <c r="K25" s="6">
        <v>0</v>
      </c>
      <c r="L25" s="6">
        <v>2</v>
      </c>
      <c r="M25" s="6">
        <v>0</v>
      </c>
      <c r="N25" s="8">
        <v>12</v>
      </c>
      <c r="O25" s="6">
        <v>0</v>
      </c>
      <c r="P25" s="6">
        <v>12</v>
      </c>
      <c r="Q25" s="10" t="s">
        <v>191</v>
      </c>
      <c r="R25" s="8"/>
      <c r="S25" s="13" t="s">
        <v>72</v>
      </c>
    </row>
    <row r="26" spans="1:19" s="3" customFormat="1" ht="183" customHeight="1">
      <c r="A26" s="8" t="s">
        <v>19</v>
      </c>
      <c r="B26" s="6">
        <v>25</v>
      </c>
      <c r="C26" s="13" t="s">
        <v>20</v>
      </c>
      <c r="D26" s="13" t="s">
        <v>67</v>
      </c>
      <c r="E26" s="11" t="s">
        <v>68</v>
      </c>
      <c r="F26" s="13" t="s">
        <v>59</v>
      </c>
      <c r="G26" s="13">
        <v>11</v>
      </c>
      <c r="H26" s="13">
        <v>4</v>
      </c>
      <c r="I26" s="13">
        <v>4</v>
      </c>
      <c r="J26" s="13">
        <v>4</v>
      </c>
      <c r="K26" s="13">
        <v>0</v>
      </c>
      <c r="L26" s="13">
        <v>0</v>
      </c>
      <c r="M26" s="13">
        <v>0</v>
      </c>
      <c r="N26" s="13">
        <v>12</v>
      </c>
      <c r="O26" s="6">
        <v>0</v>
      </c>
      <c r="P26" s="6">
        <v>12</v>
      </c>
      <c r="Q26" s="10" t="s">
        <v>191</v>
      </c>
      <c r="R26" s="13"/>
      <c r="S26" s="13" t="s">
        <v>60</v>
      </c>
    </row>
    <row r="27" spans="1:19" s="3" customFormat="1" ht="183" customHeight="1">
      <c r="A27" s="8" t="s">
        <v>19</v>
      </c>
      <c r="B27" s="6">
        <v>26</v>
      </c>
      <c r="C27" s="8" t="s">
        <v>20</v>
      </c>
      <c r="D27" s="6" t="s">
        <v>37</v>
      </c>
      <c r="E27" s="12" t="s">
        <v>38</v>
      </c>
      <c r="F27" s="7" t="s">
        <v>29</v>
      </c>
      <c r="G27" s="8">
        <v>11</v>
      </c>
      <c r="H27" s="6">
        <v>4</v>
      </c>
      <c r="I27" s="6">
        <v>8</v>
      </c>
      <c r="J27" s="6">
        <v>0</v>
      </c>
      <c r="K27" s="6">
        <v>0</v>
      </c>
      <c r="L27" s="6">
        <v>0</v>
      </c>
      <c r="M27" s="6">
        <v>0</v>
      </c>
      <c r="N27" s="8">
        <f>SUM(H27:M27)</f>
        <v>12</v>
      </c>
      <c r="O27" s="6">
        <v>0</v>
      </c>
      <c r="P27" s="6">
        <f>SUM(N27:O27)</f>
        <v>12</v>
      </c>
      <c r="Q27" s="10" t="s">
        <v>191</v>
      </c>
      <c r="R27" s="8"/>
      <c r="S27" s="7" t="s">
        <v>30</v>
      </c>
    </row>
    <row r="28" spans="1:19" ht="135" customHeight="1">
      <c r="A28" s="8" t="s">
        <v>19</v>
      </c>
      <c r="B28" s="6">
        <v>27</v>
      </c>
      <c r="C28" s="8" t="s">
        <v>20</v>
      </c>
      <c r="D28" s="10" t="s">
        <v>111</v>
      </c>
      <c r="E28" s="7" t="s">
        <v>112</v>
      </c>
      <c r="F28" s="13" t="s">
        <v>110</v>
      </c>
      <c r="G28" s="13">
        <v>11</v>
      </c>
      <c r="H28" s="21">
        <v>4</v>
      </c>
      <c r="I28" s="21">
        <v>0</v>
      </c>
      <c r="J28" s="21">
        <v>0</v>
      </c>
      <c r="K28" s="21">
        <v>0</v>
      </c>
      <c r="L28" s="21">
        <v>0</v>
      </c>
      <c r="M28" s="22">
        <v>8</v>
      </c>
      <c r="N28" s="22">
        <v>12</v>
      </c>
      <c r="O28" s="6">
        <v>0</v>
      </c>
      <c r="P28" s="6">
        <v>12</v>
      </c>
      <c r="Q28" s="10" t="s">
        <v>191</v>
      </c>
      <c r="R28" s="8"/>
      <c r="S28" s="10" t="s">
        <v>107</v>
      </c>
    </row>
    <row r="29" spans="1:19" ht="135" customHeight="1">
      <c r="A29" s="8" t="s">
        <v>19</v>
      </c>
      <c r="B29" s="6">
        <v>28</v>
      </c>
      <c r="C29" s="8" t="s">
        <v>20</v>
      </c>
      <c r="D29" s="6" t="s">
        <v>155</v>
      </c>
      <c r="E29" s="12" t="s">
        <v>156</v>
      </c>
      <c r="F29" s="10" t="s">
        <v>124</v>
      </c>
      <c r="G29" s="8">
        <v>11</v>
      </c>
      <c r="H29" s="6">
        <v>8</v>
      </c>
      <c r="I29" s="6">
        <v>4</v>
      </c>
      <c r="J29" s="6">
        <v>0</v>
      </c>
      <c r="K29" s="6">
        <v>0</v>
      </c>
      <c r="L29" s="6">
        <v>0</v>
      </c>
      <c r="M29" s="6">
        <v>0</v>
      </c>
      <c r="N29" s="8">
        <v>12</v>
      </c>
      <c r="O29" s="6">
        <v>0</v>
      </c>
      <c r="P29" s="6">
        <v>12</v>
      </c>
      <c r="Q29" s="10" t="s">
        <v>191</v>
      </c>
      <c r="R29" s="8"/>
      <c r="S29" s="13" t="s">
        <v>126</v>
      </c>
    </row>
    <row r="30" spans="1:19" ht="135" customHeight="1">
      <c r="A30" s="8" t="s">
        <v>19</v>
      </c>
      <c r="B30" s="6">
        <v>29</v>
      </c>
      <c r="C30" s="8" t="s">
        <v>20</v>
      </c>
      <c r="D30" s="6" t="s">
        <v>75</v>
      </c>
      <c r="E30" s="12" t="s">
        <v>76</v>
      </c>
      <c r="F30" s="13" t="s">
        <v>71</v>
      </c>
      <c r="G30" s="8">
        <v>11</v>
      </c>
      <c r="H30" s="6">
        <v>4</v>
      </c>
      <c r="I30" s="6">
        <v>4</v>
      </c>
      <c r="J30" s="6">
        <v>0</v>
      </c>
      <c r="K30" s="6">
        <v>0</v>
      </c>
      <c r="L30" s="6">
        <v>1</v>
      </c>
      <c r="M30" s="6">
        <v>2</v>
      </c>
      <c r="N30" s="8">
        <v>11</v>
      </c>
      <c r="O30" s="6">
        <v>0</v>
      </c>
      <c r="P30" s="6">
        <v>11</v>
      </c>
      <c r="Q30" s="10" t="s">
        <v>191</v>
      </c>
      <c r="R30" s="13"/>
      <c r="S30" s="13" t="s">
        <v>72</v>
      </c>
    </row>
    <row r="31" spans="1:19" ht="135" customHeight="1">
      <c r="A31" s="8" t="s">
        <v>19</v>
      </c>
      <c r="B31" s="6">
        <v>30</v>
      </c>
      <c r="C31" s="13" t="s">
        <v>20</v>
      </c>
      <c r="D31" s="13" t="s">
        <v>99</v>
      </c>
      <c r="E31" s="13" t="s">
        <v>100</v>
      </c>
      <c r="F31" s="13" t="s">
        <v>95</v>
      </c>
      <c r="G31" s="13">
        <v>11</v>
      </c>
      <c r="H31" s="13">
        <v>8</v>
      </c>
      <c r="I31" s="13">
        <v>0</v>
      </c>
      <c r="J31" s="13">
        <v>2</v>
      </c>
      <c r="K31" s="13">
        <v>0</v>
      </c>
      <c r="L31" s="13">
        <v>0</v>
      </c>
      <c r="M31" s="13">
        <v>0</v>
      </c>
      <c r="N31" s="13">
        <v>10</v>
      </c>
      <c r="O31" s="6">
        <v>0</v>
      </c>
      <c r="P31" s="6">
        <v>10</v>
      </c>
      <c r="Q31" s="10" t="s">
        <v>191</v>
      </c>
      <c r="R31" s="13"/>
      <c r="S31" s="13" t="s">
        <v>96</v>
      </c>
    </row>
    <row r="32" spans="1:19" ht="135" customHeight="1">
      <c r="A32" s="8" t="s">
        <v>19</v>
      </c>
      <c r="B32" s="6">
        <v>31</v>
      </c>
      <c r="C32" s="8" t="s">
        <v>20</v>
      </c>
      <c r="D32" s="6" t="s">
        <v>157</v>
      </c>
      <c r="E32" s="12" t="s">
        <v>158</v>
      </c>
      <c r="F32" s="10" t="s">
        <v>124</v>
      </c>
      <c r="G32" s="8">
        <v>11</v>
      </c>
      <c r="H32" s="6">
        <v>6</v>
      </c>
      <c r="I32" s="6">
        <v>4</v>
      </c>
      <c r="J32" s="6">
        <v>0</v>
      </c>
      <c r="K32" s="6">
        <v>0</v>
      </c>
      <c r="L32" s="6">
        <v>0</v>
      </c>
      <c r="M32" s="6">
        <v>0</v>
      </c>
      <c r="N32" s="8">
        <v>10</v>
      </c>
      <c r="O32" s="6">
        <v>0</v>
      </c>
      <c r="P32" s="6">
        <v>10</v>
      </c>
      <c r="Q32" s="10" t="s">
        <v>191</v>
      </c>
      <c r="R32" s="6"/>
      <c r="S32" s="13" t="s">
        <v>126</v>
      </c>
    </row>
    <row r="33" spans="1:19" s="4" customFormat="1" ht="183" customHeight="1">
      <c r="A33" s="8" t="s">
        <v>19</v>
      </c>
      <c r="B33" s="6">
        <v>32</v>
      </c>
      <c r="C33" s="45" t="s">
        <v>171</v>
      </c>
      <c r="D33" s="45" t="s">
        <v>181</v>
      </c>
      <c r="E33" s="45" t="s">
        <v>182</v>
      </c>
      <c r="F33" s="45" t="s">
        <v>174</v>
      </c>
      <c r="G33" s="45" t="s">
        <v>175</v>
      </c>
      <c r="H33" s="45">
        <v>2</v>
      </c>
      <c r="I33" s="45">
        <v>0</v>
      </c>
      <c r="J33" s="45">
        <v>0</v>
      </c>
      <c r="K33" s="45">
        <v>8</v>
      </c>
      <c r="L33" s="45">
        <v>0</v>
      </c>
      <c r="M33" s="45">
        <v>0</v>
      </c>
      <c r="N33" s="45">
        <v>10</v>
      </c>
      <c r="O33" s="6">
        <v>0</v>
      </c>
      <c r="P33" s="47">
        <v>10</v>
      </c>
      <c r="Q33" s="10" t="s">
        <v>191</v>
      </c>
      <c r="R33" s="45"/>
      <c r="S33" s="12" t="s">
        <v>176</v>
      </c>
    </row>
    <row r="34" spans="1:19" ht="138.75" customHeight="1">
      <c r="A34" s="8" t="s">
        <v>19</v>
      </c>
      <c r="B34" s="6">
        <v>33</v>
      </c>
      <c r="C34" s="8" t="s">
        <v>20</v>
      </c>
      <c r="D34" s="6" t="s">
        <v>77</v>
      </c>
      <c r="E34" s="12" t="s">
        <v>78</v>
      </c>
      <c r="F34" s="13" t="s">
        <v>71</v>
      </c>
      <c r="G34" s="8">
        <v>11</v>
      </c>
      <c r="H34" s="6">
        <v>4</v>
      </c>
      <c r="I34" s="6">
        <v>4</v>
      </c>
      <c r="J34" s="6">
        <v>0</v>
      </c>
      <c r="K34" s="6">
        <v>0</v>
      </c>
      <c r="L34" s="6">
        <v>1</v>
      </c>
      <c r="M34" s="6">
        <v>0</v>
      </c>
      <c r="N34" s="8">
        <v>9</v>
      </c>
      <c r="O34" s="6">
        <v>0</v>
      </c>
      <c r="P34" s="6">
        <v>9</v>
      </c>
      <c r="Q34" s="10" t="s">
        <v>191</v>
      </c>
      <c r="R34" s="6"/>
      <c r="S34" s="13" t="s">
        <v>72</v>
      </c>
    </row>
    <row r="35" spans="1:19" s="3" customFormat="1" ht="183" customHeight="1">
      <c r="A35" s="8" t="s">
        <v>19</v>
      </c>
      <c r="B35" s="6">
        <v>34</v>
      </c>
      <c r="C35" s="45" t="s">
        <v>171</v>
      </c>
      <c r="D35" s="46" t="s">
        <v>183</v>
      </c>
      <c r="E35" s="12" t="s">
        <v>184</v>
      </c>
      <c r="F35" s="45" t="s">
        <v>174</v>
      </c>
      <c r="G35" s="45" t="s">
        <v>175</v>
      </c>
      <c r="H35" s="45">
        <v>2</v>
      </c>
      <c r="I35" s="45">
        <v>0</v>
      </c>
      <c r="J35" s="45">
        <v>4</v>
      </c>
      <c r="K35" s="45">
        <v>2</v>
      </c>
      <c r="L35" s="45">
        <v>0</v>
      </c>
      <c r="M35" s="45">
        <v>0</v>
      </c>
      <c r="N35" s="45">
        <v>8</v>
      </c>
      <c r="O35" s="6">
        <v>0</v>
      </c>
      <c r="P35" s="47">
        <v>8</v>
      </c>
      <c r="Q35" s="10" t="s">
        <v>191</v>
      </c>
      <c r="R35" s="45"/>
      <c r="S35" s="12" t="s">
        <v>176</v>
      </c>
    </row>
    <row r="36" spans="1:19" s="3" customFormat="1" ht="183" customHeight="1">
      <c r="A36" s="8" t="s">
        <v>19</v>
      </c>
      <c r="B36" s="6">
        <v>35</v>
      </c>
      <c r="C36" s="45" t="s">
        <v>171</v>
      </c>
      <c r="D36" s="46" t="s">
        <v>185</v>
      </c>
      <c r="E36" s="45" t="s">
        <v>186</v>
      </c>
      <c r="F36" s="45" t="s">
        <v>174</v>
      </c>
      <c r="G36" s="45" t="s">
        <v>175</v>
      </c>
      <c r="H36" s="45">
        <v>2</v>
      </c>
      <c r="I36" s="45">
        <v>0</v>
      </c>
      <c r="J36" s="45">
        <v>6</v>
      </c>
      <c r="K36" s="45">
        <v>0</v>
      </c>
      <c r="L36" s="45">
        <v>0</v>
      </c>
      <c r="M36" s="45">
        <v>0</v>
      </c>
      <c r="N36" s="45">
        <v>8</v>
      </c>
      <c r="O36" s="6">
        <v>0</v>
      </c>
      <c r="P36" s="47">
        <v>8</v>
      </c>
      <c r="Q36" s="10" t="s">
        <v>191</v>
      </c>
      <c r="R36" s="45"/>
      <c r="S36" s="12" t="s">
        <v>176</v>
      </c>
    </row>
    <row r="37" spans="1:19" s="4" customFormat="1" ht="183" customHeight="1">
      <c r="A37" s="8" t="s">
        <v>19</v>
      </c>
      <c r="B37" s="6">
        <v>36</v>
      </c>
      <c r="C37" s="45" t="s">
        <v>171</v>
      </c>
      <c r="D37" s="46" t="s">
        <v>187</v>
      </c>
      <c r="E37" s="12" t="s">
        <v>188</v>
      </c>
      <c r="F37" s="45" t="s">
        <v>174</v>
      </c>
      <c r="G37" s="45" t="s">
        <v>175</v>
      </c>
      <c r="H37" s="45">
        <v>6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6</v>
      </c>
      <c r="O37" s="6">
        <v>0</v>
      </c>
      <c r="P37" s="47">
        <v>6</v>
      </c>
      <c r="Q37" s="10" t="s">
        <v>191</v>
      </c>
      <c r="R37" s="45"/>
      <c r="S37" s="12" t="s">
        <v>176</v>
      </c>
    </row>
    <row r="38" spans="1:19" ht="156" customHeight="1">
      <c r="A38" s="8" t="s">
        <v>19</v>
      </c>
      <c r="B38" s="6">
        <v>37</v>
      </c>
      <c r="C38" s="8" t="s">
        <v>20</v>
      </c>
      <c r="D38" s="13" t="s">
        <v>91</v>
      </c>
      <c r="E38" s="12" t="s">
        <v>92</v>
      </c>
      <c r="F38" s="13" t="s">
        <v>81</v>
      </c>
      <c r="G38" s="8">
        <v>11</v>
      </c>
      <c r="H38" s="6">
        <v>2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13">
        <f>H38+I38+J38+K38+L38+M38</f>
        <v>3</v>
      </c>
      <c r="O38" s="6">
        <v>0</v>
      </c>
      <c r="P38" s="6">
        <f>N38+O38</f>
        <v>3</v>
      </c>
      <c r="Q38" s="10" t="s">
        <v>191</v>
      </c>
      <c r="R38" s="7"/>
      <c r="S38" s="13" t="s">
        <v>82</v>
      </c>
    </row>
    <row r="39" ht="15.75">
      <c r="P39" s="44">
        <f>SUM(P2:P38)</f>
        <v>621</v>
      </c>
    </row>
  </sheetData>
  <sheetProtection/>
  <printOptions/>
  <pageMargins left="0.7" right="0.7" top="0.75" bottom="0.75" header="0.3" footer="0.3"/>
  <pageSetup horizontalDpi="180" verticalDpi="18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2019-11-04T17:04:24Z</dcterms:modified>
  <cp:category/>
  <cp:version/>
  <cp:contentType/>
  <cp:contentStatus/>
</cp:coreProperties>
</file>